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25" windowHeight="10425"/>
  </bookViews>
  <sheets>
    <sheet name="【様式２‐２】質問書（質問内容）" sheetId="10" r:id="rId1"/>
    <sheet name="【様式３‐３】対話議題書（対話議題）" sheetId="15" r:id="rId2"/>
    <sheet name="【様式４‐３別紙】役員一覧" sheetId="16" r:id="rId3"/>
    <sheet name="【様式４‐５】財務状況調査表" sheetId="6" r:id="rId4"/>
    <sheet name="【様式４‐６】構成団体・協力者" sheetId="1" r:id="rId5"/>
    <sheet name="【様式４‐７】資格要件技術者等" sheetId="4" r:id="rId6"/>
    <sheet name="【様式５-１】初期投資・資金計画" sheetId="13" r:id="rId7"/>
    <sheet name="【様式５-２】資金計画（事業期間）" sheetId="12" r:id="rId8"/>
    <sheet name="【様式５‐３】収支予算書（総括）" sheetId="7" r:id="rId9"/>
    <sheet name="【様式５‐４】収支予算書（水族館・宿泊施設） " sheetId="8" r:id="rId10"/>
    <sheet name="【様式５‐５】収支予算書（特定公園施設）" sheetId="14" r:id="rId11"/>
    <sheet name="【様式５‐６】収支予算書（駐車場・にぎわい施設） " sheetId="9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__123Graph_Aｸﾞﾗﾌ_10" localSheetId="1" hidden="1">#REF!</definedName>
    <definedName name="_1__123Graph_Aｸﾞﾗﾌ_10" localSheetId="2" hidden="1">#REF!</definedName>
    <definedName name="_1__123Graph_Aｸﾞﾗﾌ_10" localSheetId="10" hidden="1">#REF!</definedName>
    <definedName name="_1__123Graph_Aｸﾞﾗﾌ_10" hidden="1">#REF!</definedName>
    <definedName name="_10__123Graph_Aｸﾞﾗﾌ_19" localSheetId="1" hidden="1">#REF!</definedName>
    <definedName name="_10__123Graph_Aｸﾞﾗﾌ_19" localSheetId="10" hidden="1">#REF!</definedName>
    <definedName name="_10__123Graph_Aｸﾞﾗﾌ_19" hidden="1">#REF!</definedName>
    <definedName name="_100__123Graph_Eｸﾞﾗﾌ_15" localSheetId="1" hidden="1">#REF!</definedName>
    <definedName name="_100__123Graph_Eｸﾞﾗﾌ_15" localSheetId="10" hidden="1">#REF!</definedName>
    <definedName name="_100__123Graph_Eｸﾞﾗﾌ_15" hidden="1">#REF!</definedName>
    <definedName name="_101__123Graph_Eｸﾞﾗﾌ_16" localSheetId="1" hidden="1">#REF!</definedName>
    <definedName name="_101__123Graph_Eｸﾞﾗﾌ_16" localSheetId="10" hidden="1">#REF!</definedName>
    <definedName name="_101__123Graph_Eｸﾞﾗﾌ_16" hidden="1">#REF!</definedName>
    <definedName name="_102__123Graph_Eｸﾞﾗﾌ_17" localSheetId="1" hidden="1">#REF!</definedName>
    <definedName name="_102__123Graph_Eｸﾞﾗﾌ_17" localSheetId="10" hidden="1">#REF!</definedName>
    <definedName name="_102__123Graph_Eｸﾞﾗﾌ_17" hidden="1">#REF!</definedName>
    <definedName name="_103__123Graph_Eｸﾞﾗﾌ_18" localSheetId="1" hidden="1">#REF!</definedName>
    <definedName name="_103__123Graph_Eｸﾞﾗﾌ_18" localSheetId="10" hidden="1">#REF!</definedName>
    <definedName name="_103__123Graph_Eｸﾞﾗﾌ_18" hidden="1">#REF!</definedName>
    <definedName name="_104__123Graph_Eｸﾞﾗﾌ_19" localSheetId="1" hidden="1">#REF!</definedName>
    <definedName name="_104__123Graph_Eｸﾞﾗﾌ_19" localSheetId="10" hidden="1">#REF!</definedName>
    <definedName name="_104__123Graph_Eｸﾞﾗﾌ_19" hidden="1">#REF!</definedName>
    <definedName name="_105__123Graph_Eｸﾞﾗﾌ_20" localSheetId="1" hidden="1">#REF!</definedName>
    <definedName name="_105__123Graph_Eｸﾞﾗﾌ_20" localSheetId="10" hidden="1">#REF!</definedName>
    <definedName name="_105__123Graph_Eｸﾞﾗﾌ_20" hidden="1">#REF!</definedName>
    <definedName name="_106__123Graph_Eｸﾞﾗﾌ_29" localSheetId="1" hidden="1">#REF!</definedName>
    <definedName name="_106__123Graph_Eｸﾞﾗﾌ_29" localSheetId="10" hidden="1">#REF!</definedName>
    <definedName name="_106__123Graph_Eｸﾞﾗﾌ_29" hidden="1">#REF!</definedName>
    <definedName name="_107__123Graph_Eｸﾞﾗﾌ_30" localSheetId="1" hidden="1">#REF!</definedName>
    <definedName name="_107__123Graph_Eｸﾞﾗﾌ_30" localSheetId="10" hidden="1">#REF!</definedName>
    <definedName name="_107__123Graph_Eｸﾞﾗﾌ_30" hidden="1">#REF!</definedName>
    <definedName name="_108__123Graph_Eｸﾞﾗﾌ_31" localSheetId="1" hidden="1">#REF!</definedName>
    <definedName name="_108__123Graph_Eｸﾞﾗﾌ_31" localSheetId="10" hidden="1">#REF!</definedName>
    <definedName name="_108__123Graph_Eｸﾞﾗﾌ_31" hidden="1">#REF!</definedName>
    <definedName name="_109__123Graph_Eｸﾞﾗﾌ_32" localSheetId="1" hidden="1">#REF!</definedName>
    <definedName name="_109__123Graph_Eｸﾞﾗﾌ_32" localSheetId="10" hidden="1">#REF!</definedName>
    <definedName name="_109__123Graph_Eｸﾞﾗﾌ_32" hidden="1">#REF!</definedName>
    <definedName name="_11__123Graph_Aｸﾞﾗﾌ_20" localSheetId="1" hidden="1">#REF!</definedName>
    <definedName name="_11__123Graph_Aｸﾞﾗﾌ_20" localSheetId="10" hidden="1">#REF!</definedName>
    <definedName name="_11__123Graph_Aｸﾞﾗﾌ_20" hidden="1">#REF!</definedName>
    <definedName name="_110__123Graph_Eｸﾞﾗﾌ_37" localSheetId="1" hidden="1">#REF!</definedName>
    <definedName name="_110__123Graph_Eｸﾞﾗﾌ_37" localSheetId="10" hidden="1">#REF!</definedName>
    <definedName name="_110__123Graph_Eｸﾞﾗﾌ_37" hidden="1">#REF!</definedName>
    <definedName name="_111__123Graph_Eｸﾞﾗﾌ_38" localSheetId="1" hidden="1">#REF!</definedName>
    <definedName name="_111__123Graph_Eｸﾞﾗﾌ_38" localSheetId="10" hidden="1">#REF!</definedName>
    <definedName name="_111__123Graph_Eｸﾞﾗﾌ_38" hidden="1">#REF!</definedName>
    <definedName name="_112__123Graph_Eｸﾞﾗﾌ_39" localSheetId="1" hidden="1">#REF!</definedName>
    <definedName name="_112__123Graph_Eｸﾞﾗﾌ_39" localSheetId="10" hidden="1">#REF!</definedName>
    <definedName name="_112__123Graph_Eｸﾞﾗﾌ_39" hidden="1">#REF!</definedName>
    <definedName name="_113__123Graph_Eｸﾞﾗﾌ_40" localSheetId="1" hidden="1">#REF!</definedName>
    <definedName name="_113__123Graph_Eｸﾞﾗﾌ_40" localSheetId="10" hidden="1">#REF!</definedName>
    <definedName name="_113__123Graph_Eｸﾞﾗﾌ_40" hidden="1">#REF!</definedName>
    <definedName name="_114__123Graph_Eｸﾞﾗﾌ_5" localSheetId="1" hidden="1">#REF!</definedName>
    <definedName name="_114__123Graph_Eｸﾞﾗﾌ_5" localSheetId="10" hidden="1">#REF!</definedName>
    <definedName name="_114__123Graph_Eｸﾞﾗﾌ_5" hidden="1">#REF!</definedName>
    <definedName name="_115__123Graph_Eｸﾞﾗﾌ_6" localSheetId="1" hidden="1">#REF!</definedName>
    <definedName name="_115__123Graph_Eｸﾞﾗﾌ_6" localSheetId="10" hidden="1">#REF!</definedName>
    <definedName name="_115__123Graph_Eｸﾞﾗﾌ_6" hidden="1">#REF!</definedName>
    <definedName name="_116__123Graph_Eｸﾞﾗﾌ_7" localSheetId="1" hidden="1">#REF!</definedName>
    <definedName name="_116__123Graph_Eｸﾞﾗﾌ_7" localSheetId="10" hidden="1">#REF!</definedName>
    <definedName name="_116__123Graph_Eｸﾞﾗﾌ_7" hidden="1">#REF!</definedName>
    <definedName name="_117__123Graph_Fｸﾞﾗﾌ_13" localSheetId="1" hidden="1">#REF!</definedName>
    <definedName name="_117__123Graph_Fｸﾞﾗﾌ_13" localSheetId="10" hidden="1">#REF!</definedName>
    <definedName name="_117__123Graph_Fｸﾞﾗﾌ_13" hidden="1">#REF!</definedName>
    <definedName name="_118__123Graph_Fｸﾞﾗﾌ_14" localSheetId="1" hidden="1">#REF!</definedName>
    <definedName name="_118__123Graph_Fｸﾞﾗﾌ_14" localSheetId="10" hidden="1">#REF!</definedName>
    <definedName name="_118__123Graph_Fｸﾞﾗﾌ_14" hidden="1">#REF!</definedName>
    <definedName name="_119__123Graph_Fｸﾞﾗﾌ_17" localSheetId="1" hidden="1">#REF!</definedName>
    <definedName name="_119__123Graph_Fｸﾞﾗﾌ_17" localSheetId="10" hidden="1">#REF!</definedName>
    <definedName name="_119__123Graph_Fｸﾞﾗﾌ_17" hidden="1">#REF!</definedName>
    <definedName name="_12__123Graph_Aｸﾞﾗﾌ_29" localSheetId="1" hidden="1">#REF!</definedName>
    <definedName name="_12__123Graph_Aｸﾞﾗﾌ_29" localSheetId="10" hidden="1">#REF!</definedName>
    <definedName name="_12__123Graph_Aｸﾞﾗﾌ_29" hidden="1">#REF!</definedName>
    <definedName name="_120__123Graph_Fｸﾞﾗﾌ_18" localSheetId="1" hidden="1">#REF!</definedName>
    <definedName name="_120__123Graph_Fｸﾞﾗﾌ_18" localSheetId="10" hidden="1">#REF!</definedName>
    <definedName name="_120__123Graph_Fｸﾞﾗﾌ_18" hidden="1">#REF!</definedName>
    <definedName name="_121__123Graph_Fｸﾞﾗﾌ_29" localSheetId="1" hidden="1">#REF!</definedName>
    <definedName name="_121__123Graph_Fｸﾞﾗﾌ_29" localSheetId="10" hidden="1">#REF!</definedName>
    <definedName name="_121__123Graph_Fｸﾞﾗﾌ_29" hidden="1">#REF!</definedName>
    <definedName name="_122__123Graph_Fｸﾞﾗﾌ_30" localSheetId="1" hidden="1">#REF!</definedName>
    <definedName name="_122__123Graph_Fｸﾞﾗﾌ_30" localSheetId="10" hidden="1">#REF!</definedName>
    <definedName name="_122__123Graph_Fｸﾞﾗﾌ_30" hidden="1">#REF!</definedName>
    <definedName name="_123__123Graph_Fｸﾞﾗﾌ_37" localSheetId="1" hidden="1">#REF!</definedName>
    <definedName name="_123__123Graph_Fｸﾞﾗﾌ_37" localSheetId="10" hidden="1">#REF!</definedName>
    <definedName name="_123__123Graph_Fｸﾞﾗﾌ_37" hidden="1">#REF!</definedName>
    <definedName name="_124__123Graph_Fｸﾞﾗﾌ_39" localSheetId="1" hidden="1">#REF!</definedName>
    <definedName name="_124__123Graph_Fｸﾞﾗﾌ_39" localSheetId="10" hidden="1">#REF!</definedName>
    <definedName name="_124__123Graph_Fｸﾞﾗﾌ_39" hidden="1">#REF!</definedName>
    <definedName name="_125__123Graph_Fｸﾞﾗﾌ_5" localSheetId="1" hidden="1">#REF!</definedName>
    <definedName name="_125__123Graph_Fｸﾞﾗﾌ_5" localSheetId="10" hidden="1">#REF!</definedName>
    <definedName name="_125__123Graph_Fｸﾞﾗﾌ_5" hidden="1">#REF!</definedName>
    <definedName name="_126__123Graph_Fｸﾞﾗﾌ_7" localSheetId="1" hidden="1">#REF!</definedName>
    <definedName name="_126__123Graph_Fｸﾞﾗﾌ_7" localSheetId="10" hidden="1">#REF!</definedName>
    <definedName name="_126__123Graph_Fｸﾞﾗﾌ_7" hidden="1">#REF!</definedName>
    <definedName name="_127__123Graph_Xｸﾞﾗﾌ_10" localSheetId="1" hidden="1">#REF!</definedName>
    <definedName name="_127__123Graph_Xｸﾞﾗﾌ_10" localSheetId="10" hidden="1">#REF!</definedName>
    <definedName name="_127__123Graph_Xｸﾞﾗﾌ_10" hidden="1">#REF!</definedName>
    <definedName name="_128__123Graph_Xｸﾞﾗﾌ_11" localSheetId="1" hidden="1">#REF!</definedName>
    <definedName name="_128__123Graph_Xｸﾞﾗﾌ_11" localSheetId="10" hidden="1">#REF!</definedName>
    <definedName name="_128__123Graph_Xｸﾞﾗﾌ_11" hidden="1">#REF!</definedName>
    <definedName name="_129__123Graph_Xｸﾞﾗﾌ_12" localSheetId="1" hidden="1">#REF!</definedName>
    <definedName name="_129__123Graph_Xｸﾞﾗﾌ_12" localSheetId="10" hidden="1">#REF!</definedName>
    <definedName name="_129__123Graph_Xｸﾞﾗﾌ_12" hidden="1">#REF!</definedName>
    <definedName name="_13__123Graph_Aｸﾞﾗﾌ_30" localSheetId="1" hidden="1">#REF!</definedName>
    <definedName name="_13__123Graph_Aｸﾞﾗﾌ_30" localSheetId="10" hidden="1">#REF!</definedName>
    <definedName name="_13__123Graph_Aｸﾞﾗﾌ_30" hidden="1">#REF!</definedName>
    <definedName name="_130__123Graph_Xｸﾞﾗﾌ_14" localSheetId="1" hidden="1">#REF!</definedName>
    <definedName name="_130__123Graph_Xｸﾞﾗﾌ_14" localSheetId="10" hidden="1">#REF!</definedName>
    <definedName name="_130__123Graph_Xｸﾞﾗﾌ_14" hidden="1">#REF!</definedName>
    <definedName name="_131__123Graph_Xｸﾞﾗﾌ_15" localSheetId="1" hidden="1">#REF!</definedName>
    <definedName name="_131__123Graph_Xｸﾞﾗﾌ_15" localSheetId="10" hidden="1">#REF!</definedName>
    <definedName name="_131__123Graph_Xｸﾞﾗﾌ_15" hidden="1">#REF!</definedName>
    <definedName name="_132__123Graph_Xｸﾞﾗﾌ_16" localSheetId="1" hidden="1">#REF!</definedName>
    <definedName name="_132__123Graph_Xｸﾞﾗﾌ_16" localSheetId="10" hidden="1">#REF!</definedName>
    <definedName name="_132__123Graph_Xｸﾞﾗﾌ_16" hidden="1">#REF!</definedName>
    <definedName name="_133__123Graph_Xｸﾞﾗﾌ_18" localSheetId="1" hidden="1">#REF!</definedName>
    <definedName name="_133__123Graph_Xｸﾞﾗﾌ_18" localSheetId="10" hidden="1">#REF!</definedName>
    <definedName name="_133__123Graph_Xｸﾞﾗﾌ_18" hidden="1">#REF!</definedName>
    <definedName name="_134__123Graph_Xｸﾞﾗﾌ_19" localSheetId="1" hidden="1">#REF!</definedName>
    <definedName name="_134__123Graph_Xｸﾞﾗﾌ_19" localSheetId="10" hidden="1">#REF!</definedName>
    <definedName name="_134__123Graph_Xｸﾞﾗﾌ_19" hidden="1">#REF!</definedName>
    <definedName name="_135__123Graph_Xｸﾞﾗﾌ_20" localSheetId="1" hidden="1">#REF!</definedName>
    <definedName name="_135__123Graph_Xｸﾞﾗﾌ_20" localSheetId="10" hidden="1">#REF!</definedName>
    <definedName name="_135__123Graph_Xｸﾞﾗﾌ_20" hidden="1">#REF!</definedName>
    <definedName name="_136__123Graph_Xｸﾞﾗﾌ_30" localSheetId="1" hidden="1">#REF!</definedName>
    <definedName name="_136__123Graph_Xｸﾞﾗﾌ_30" localSheetId="10" hidden="1">#REF!</definedName>
    <definedName name="_136__123Graph_Xｸﾞﾗﾌ_30" hidden="1">#REF!</definedName>
    <definedName name="_137__123Graph_Xｸﾞﾗﾌ_31" localSheetId="1" hidden="1">#REF!</definedName>
    <definedName name="_137__123Graph_Xｸﾞﾗﾌ_31" localSheetId="10" hidden="1">#REF!</definedName>
    <definedName name="_137__123Graph_Xｸﾞﾗﾌ_31" hidden="1">#REF!</definedName>
    <definedName name="_138__123Graph_Xｸﾞﾗﾌ_32" localSheetId="1" hidden="1">#REF!</definedName>
    <definedName name="_138__123Graph_Xｸﾞﾗﾌ_32" localSheetId="10" hidden="1">#REF!</definedName>
    <definedName name="_138__123Graph_Xｸﾞﾗﾌ_32" hidden="1">#REF!</definedName>
    <definedName name="_139__123Graph_Xｸﾞﾗﾌ_38" localSheetId="1" hidden="1">#REF!</definedName>
    <definedName name="_139__123Graph_Xｸﾞﾗﾌ_38" localSheetId="10" hidden="1">#REF!</definedName>
    <definedName name="_139__123Graph_Xｸﾞﾗﾌ_38" hidden="1">#REF!</definedName>
    <definedName name="_14__123Graph_Aｸﾞﾗﾌ_31" localSheetId="1" hidden="1">#REF!</definedName>
    <definedName name="_14__123Graph_Aｸﾞﾗﾌ_31" localSheetId="10" hidden="1">#REF!</definedName>
    <definedName name="_14__123Graph_Aｸﾞﾗﾌ_31" hidden="1">#REF!</definedName>
    <definedName name="_140__123Graph_Xｸﾞﾗﾌ_39" localSheetId="1" hidden="1">#REF!</definedName>
    <definedName name="_140__123Graph_Xｸﾞﾗﾌ_39" localSheetId="10" hidden="1">#REF!</definedName>
    <definedName name="_140__123Graph_Xｸﾞﾗﾌ_39" hidden="1">#REF!</definedName>
    <definedName name="_141__123Graph_Xｸﾞﾗﾌ_40" localSheetId="1" hidden="1">#REF!</definedName>
    <definedName name="_141__123Graph_Xｸﾞﾗﾌ_40" localSheetId="10" hidden="1">#REF!</definedName>
    <definedName name="_141__123Graph_Xｸﾞﾗﾌ_40" hidden="1">#REF!</definedName>
    <definedName name="_142__123Graph_Xｸﾞﾗﾌ_5" localSheetId="1" hidden="1">#REF!</definedName>
    <definedName name="_142__123Graph_Xｸﾞﾗﾌ_5" localSheetId="10" hidden="1">#REF!</definedName>
    <definedName name="_142__123Graph_Xｸﾞﾗﾌ_5" hidden="1">#REF!</definedName>
    <definedName name="_143__123Graph_Xｸﾞﾗﾌ_6" localSheetId="1" hidden="1">#REF!</definedName>
    <definedName name="_143__123Graph_Xｸﾞﾗﾌ_6" localSheetId="10" hidden="1">#REF!</definedName>
    <definedName name="_143__123Graph_Xｸﾞﾗﾌ_6" hidden="1">#REF!</definedName>
    <definedName name="_144__123Graph_Xｸﾞﾗﾌ_7" localSheetId="1" hidden="1">#REF!</definedName>
    <definedName name="_144__123Graph_Xｸﾞﾗﾌ_7" localSheetId="10" hidden="1">#REF!</definedName>
    <definedName name="_144__123Graph_Xｸﾞﾗﾌ_7" hidden="1">#REF!</definedName>
    <definedName name="_145__123Graph_Xｸﾞﾗﾌ_8" localSheetId="1" hidden="1">#REF!</definedName>
    <definedName name="_145__123Graph_Xｸﾞﾗﾌ_8" localSheetId="10" hidden="1">#REF!</definedName>
    <definedName name="_145__123Graph_Xｸﾞﾗﾌ_8" hidden="1">#REF!</definedName>
    <definedName name="_146__123Graph_Xｸﾞﾗﾌ_9" localSheetId="1" hidden="1">#REF!</definedName>
    <definedName name="_146__123Graph_Xｸﾞﾗﾌ_9" localSheetId="10" hidden="1">#REF!</definedName>
    <definedName name="_146__123Graph_Xｸﾞﾗﾌ_9" hidden="1">#REF!</definedName>
    <definedName name="_15__123Graph_Aｸﾞﾗﾌ_32" localSheetId="1" hidden="1">#REF!</definedName>
    <definedName name="_15__123Graph_Aｸﾞﾗﾌ_32" localSheetId="10" hidden="1">#REF!</definedName>
    <definedName name="_15__123Graph_Aｸﾞﾗﾌ_32" hidden="1">#REF!</definedName>
    <definedName name="_16__123Graph_Aｸﾞﾗﾌ_37" localSheetId="1" hidden="1">#REF!</definedName>
    <definedName name="_16__123Graph_Aｸﾞﾗﾌ_37" localSheetId="10" hidden="1">#REF!</definedName>
    <definedName name="_16__123Graph_Aｸﾞﾗﾌ_37" hidden="1">#REF!</definedName>
    <definedName name="_17__123Graph_Aｸﾞﾗﾌ_38" localSheetId="1" hidden="1">#REF!</definedName>
    <definedName name="_17__123Graph_Aｸﾞﾗﾌ_38" localSheetId="10" hidden="1">#REF!</definedName>
    <definedName name="_17__123Graph_Aｸﾞﾗﾌ_38" hidden="1">#REF!</definedName>
    <definedName name="_18__123Graph_Aｸﾞﾗﾌ_39" localSheetId="1" hidden="1">#REF!</definedName>
    <definedName name="_18__123Graph_Aｸﾞﾗﾌ_39" localSheetId="10" hidden="1">#REF!</definedName>
    <definedName name="_18__123Graph_Aｸﾞﾗﾌ_39" hidden="1">#REF!</definedName>
    <definedName name="_19__123Graph_Aｸﾞﾗﾌ_40" localSheetId="1" hidden="1">#REF!</definedName>
    <definedName name="_19__123Graph_Aｸﾞﾗﾌ_40" localSheetId="10" hidden="1">#REF!</definedName>
    <definedName name="_19__123Graph_Aｸﾞﾗﾌ_40" hidden="1">#REF!</definedName>
    <definedName name="_2__123Graph_Aｸﾞﾗﾌ_11" localSheetId="1" hidden="1">#REF!</definedName>
    <definedName name="_2__123Graph_Aｸﾞﾗﾌ_11" localSheetId="10" hidden="1">#REF!</definedName>
    <definedName name="_2__123Graph_Aｸﾞﾗﾌ_11" hidden="1">#REF!</definedName>
    <definedName name="_20__123Graph_Aｸﾞﾗﾌ_5" localSheetId="1" hidden="1">[1]内科!#REF!</definedName>
    <definedName name="_20__123Graph_Aｸﾞﾗﾌ_5" localSheetId="2" hidden="1">[2]内科!#REF!</definedName>
    <definedName name="_20__123Graph_Aｸﾞﾗﾌ_5" localSheetId="10" hidden="1">[1]内科!#REF!</definedName>
    <definedName name="_20__123Graph_Aｸﾞﾗﾌ_5" hidden="1">[1]内科!#REF!</definedName>
    <definedName name="_21__123Graph_Aｸﾞﾗﾌ_6" localSheetId="1" hidden="1">#REF!</definedName>
    <definedName name="_21__123Graph_Aｸﾞﾗﾌ_6" localSheetId="10" hidden="1">#REF!</definedName>
    <definedName name="_21__123Graph_Aｸﾞﾗﾌ_6" hidden="1">#REF!</definedName>
    <definedName name="_22__123Graph_Aｸﾞﾗﾌ_7" localSheetId="1" hidden="1">#REF!</definedName>
    <definedName name="_22__123Graph_Aｸﾞﾗﾌ_7" localSheetId="10" hidden="1">#REF!</definedName>
    <definedName name="_22__123Graph_Aｸﾞﾗﾌ_7" hidden="1">#REF!</definedName>
    <definedName name="_23__123Graph_Aｸﾞﾗﾌ_8" localSheetId="1" hidden="1">[1]内科!#REF!</definedName>
    <definedName name="_23__123Graph_Aｸﾞﾗﾌ_8" localSheetId="2" hidden="1">[2]内科!#REF!</definedName>
    <definedName name="_23__123Graph_Aｸﾞﾗﾌ_8" localSheetId="10" hidden="1">[1]内科!#REF!</definedName>
    <definedName name="_23__123Graph_Aｸﾞﾗﾌ_8" hidden="1">[1]内科!#REF!</definedName>
    <definedName name="_24__123Graph_Aｸﾞﾗﾌ_9" localSheetId="1" hidden="1">#REF!</definedName>
    <definedName name="_24__123Graph_Aｸﾞﾗﾌ_9" localSheetId="10" hidden="1">#REF!</definedName>
    <definedName name="_24__123Graph_Aｸﾞﾗﾌ_9" hidden="1">#REF!</definedName>
    <definedName name="_25__123Graph_Bｸﾞﾗﾌ_10" localSheetId="1" hidden="1">#REF!</definedName>
    <definedName name="_25__123Graph_Bｸﾞﾗﾌ_10" localSheetId="10" hidden="1">#REF!</definedName>
    <definedName name="_25__123Graph_Bｸﾞﾗﾌ_10" hidden="1">#REF!</definedName>
    <definedName name="_26__123Graph_Bｸﾞﾗﾌ_11" localSheetId="1" hidden="1">#REF!</definedName>
    <definedName name="_26__123Graph_Bｸﾞﾗﾌ_11" localSheetId="10" hidden="1">#REF!</definedName>
    <definedName name="_26__123Graph_Bｸﾞﾗﾌ_11" hidden="1">#REF!</definedName>
    <definedName name="_27__123Graph_Bｸﾞﾗﾌ_12" localSheetId="1" hidden="1">#REF!</definedName>
    <definedName name="_27__123Graph_Bｸﾞﾗﾌ_12" localSheetId="10" hidden="1">#REF!</definedName>
    <definedName name="_27__123Graph_Bｸﾞﾗﾌ_12" hidden="1">#REF!</definedName>
    <definedName name="_28__123Graph_Bｸﾞﾗﾌ_13" localSheetId="1" hidden="1">#REF!</definedName>
    <definedName name="_28__123Graph_Bｸﾞﾗﾌ_13" localSheetId="10" hidden="1">#REF!</definedName>
    <definedName name="_28__123Graph_Bｸﾞﾗﾌ_13" hidden="1">#REF!</definedName>
    <definedName name="_29__123Graph_Bｸﾞﾗﾌ_14" localSheetId="1" hidden="1">#REF!</definedName>
    <definedName name="_29__123Graph_Bｸﾞﾗﾌ_14" localSheetId="10" hidden="1">#REF!</definedName>
    <definedName name="_29__123Graph_Bｸﾞﾗﾌ_14" hidden="1">#REF!</definedName>
    <definedName name="_3__123Graph_Aｸﾞﾗﾌ_12" localSheetId="1" hidden="1">#REF!</definedName>
    <definedName name="_3__123Graph_Aｸﾞﾗﾌ_12" localSheetId="10" hidden="1">#REF!</definedName>
    <definedName name="_3__123Graph_Aｸﾞﾗﾌ_12" hidden="1">#REF!</definedName>
    <definedName name="_30__123Graph_Bｸﾞﾗﾌ_15" localSheetId="1" hidden="1">#REF!</definedName>
    <definedName name="_30__123Graph_Bｸﾞﾗﾌ_15" localSheetId="10" hidden="1">#REF!</definedName>
    <definedName name="_30__123Graph_Bｸﾞﾗﾌ_15" hidden="1">#REF!</definedName>
    <definedName name="_31__123Graph_Bｸﾞﾗﾌ_16" localSheetId="1" hidden="1">#REF!</definedName>
    <definedName name="_31__123Graph_Bｸﾞﾗﾌ_16" localSheetId="10" hidden="1">#REF!</definedName>
    <definedName name="_31__123Graph_Bｸﾞﾗﾌ_16" hidden="1">#REF!</definedName>
    <definedName name="_32__123Graph_Bｸﾞﾗﾌ_17" localSheetId="1" hidden="1">#REF!</definedName>
    <definedName name="_32__123Graph_Bｸﾞﾗﾌ_17" localSheetId="10" hidden="1">#REF!</definedName>
    <definedName name="_32__123Graph_Bｸﾞﾗﾌ_17" hidden="1">#REF!</definedName>
    <definedName name="_33__123Graph_Bｸﾞﾗﾌ_18" localSheetId="1" hidden="1">#REF!</definedName>
    <definedName name="_33__123Graph_Bｸﾞﾗﾌ_18" localSheetId="10" hidden="1">#REF!</definedName>
    <definedName name="_33__123Graph_Bｸﾞﾗﾌ_18" hidden="1">#REF!</definedName>
    <definedName name="_34__123Graph_Bｸﾞﾗﾌ_19" localSheetId="1" hidden="1">#REF!</definedName>
    <definedName name="_34__123Graph_Bｸﾞﾗﾌ_19" localSheetId="10" hidden="1">#REF!</definedName>
    <definedName name="_34__123Graph_Bｸﾞﾗﾌ_19" hidden="1">#REF!</definedName>
    <definedName name="_35__123Graph_Bｸﾞﾗﾌ_20" localSheetId="1" hidden="1">#REF!</definedName>
    <definedName name="_35__123Graph_Bｸﾞﾗﾌ_20" localSheetId="10" hidden="1">#REF!</definedName>
    <definedName name="_35__123Graph_Bｸﾞﾗﾌ_20" hidden="1">#REF!</definedName>
    <definedName name="_36__123Graph_Bｸﾞﾗﾌ_29" localSheetId="1" hidden="1">#REF!</definedName>
    <definedName name="_36__123Graph_Bｸﾞﾗﾌ_29" localSheetId="10" hidden="1">#REF!</definedName>
    <definedName name="_36__123Graph_Bｸﾞﾗﾌ_29" hidden="1">#REF!</definedName>
    <definedName name="_37__123Graph_Bｸﾞﾗﾌ_30" localSheetId="1" hidden="1">#REF!</definedName>
    <definedName name="_37__123Graph_Bｸﾞﾗﾌ_30" localSheetId="10" hidden="1">#REF!</definedName>
    <definedName name="_37__123Graph_Bｸﾞﾗﾌ_30" hidden="1">#REF!</definedName>
    <definedName name="_38__123Graph_Bｸﾞﾗﾌ_31" localSheetId="1" hidden="1">#REF!</definedName>
    <definedName name="_38__123Graph_Bｸﾞﾗﾌ_31" localSheetId="10" hidden="1">#REF!</definedName>
    <definedName name="_38__123Graph_Bｸﾞﾗﾌ_31" hidden="1">#REF!</definedName>
    <definedName name="_39__123Graph_Bｸﾞﾗﾌ_32" localSheetId="1" hidden="1">#REF!</definedName>
    <definedName name="_39__123Graph_Bｸﾞﾗﾌ_32" localSheetId="10" hidden="1">#REF!</definedName>
    <definedName name="_39__123Graph_Bｸﾞﾗﾌ_32" hidden="1">#REF!</definedName>
    <definedName name="_4__123Graph_Aｸﾞﾗﾌ_13" localSheetId="1" hidden="1">#REF!</definedName>
    <definedName name="_4__123Graph_Aｸﾞﾗﾌ_13" localSheetId="10" hidden="1">#REF!</definedName>
    <definedName name="_4__123Graph_Aｸﾞﾗﾌ_13" hidden="1">#REF!</definedName>
    <definedName name="_40__123Graph_Bｸﾞﾗﾌ_37" localSheetId="1" hidden="1">#REF!</definedName>
    <definedName name="_40__123Graph_Bｸﾞﾗﾌ_37" localSheetId="10" hidden="1">#REF!</definedName>
    <definedName name="_40__123Graph_Bｸﾞﾗﾌ_37" hidden="1">#REF!</definedName>
    <definedName name="_41__123Graph_Bｸﾞﾗﾌ_38" localSheetId="1" hidden="1">#REF!</definedName>
    <definedName name="_41__123Graph_Bｸﾞﾗﾌ_38" localSheetId="10" hidden="1">#REF!</definedName>
    <definedName name="_41__123Graph_Bｸﾞﾗﾌ_38" hidden="1">#REF!</definedName>
    <definedName name="_42__123Graph_Bｸﾞﾗﾌ_39" localSheetId="1" hidden="1">#REF!</definedName>
    <definedName name="_42__123Graph_Bｸﾞﾗﾌ_39" localSheetId="10" hidden="1">#REF!</definedName>
    <definedName name="_42__123Graph_Bｸﾞﾗﾌ_39" hidden="1">#REF!</definedName>
    <definedName name="_43__123Graph_Bｸﾞﾗﾌ_40" localSheetId="1" hidden="1">#REF!</definedName>
    <definedName name="_43__123Graph_Bｸﾞﾗﾌ_40" localSheetId="10" hidden="1">#REF!</definedName>
    <definedName name="_43__123Graph_Bｸﾞﾗﾌ_40" hidden="1">#REF!</definedName>
    <definedName name="_44__123Graph_Bｸﾞﾗﾌ_5" localSheetId="1" hidden="1">#REF!</definedName>
    <definedName name="_44__123Graph_Bｸﾞﾗﾌ_5" localSheetId="10" hidden="1">#REF!</definedName>
    <definedName name="_44__123Graph_Bｸﾞﾗﾌ_5" hidden="1">#REF!</definedName>
    <definedName name="_45__123Graph_Bｸﾞﾗﾌ_6" localSheetId="1" hidden="1">#REF!</definedName>
    <definedName name="_45__123Graph_Bｸﾞﾗﾌ_6" localSheetId="10" hidden="1">#REF!</definedName>
    <definedName name="_45__123Graph_Bｸﾞﾗﾌ_6" hidden="1">#REF!</definedName>
    <definedName name="_46__123Graph_Bｸﾞﾗﾌ_7" localSheetId="1" hidden="1">#REF!</definedName>
    <definedName name="_46__123Graph_Bｸﾞﾗﾌ_7" localSheetId="10" hidden="1">#REF!</definedName>
    <definedName name="_46__123Graph_Bｸﾞﾗﾌ_7" hidden="1">#REF!</definedName>
    <definedName name="_47__123Graph_Bｸﾞﾗﾌ_8" localSheetId="1" hidden="1">#REF!</definedName>
    <definedName name="_47__123Graph_Bｸﾞﾗﾌ_8" localSheetId="10" hidden="1">#REF!</definedName>
    <definedName name="_47__123Graph_Bｸﾞﾗﾌ_8" hidden="1">#REF!</definedName>
    <definedName name="_48__123Graph_Bｸﾞﾗﾌ_9" localSheetId="1" hidden="1">#REF!</definedName>
    <definedName name="_48__123Graph_Bｸﾞﾗﾌ_9" localSheetId="10" hidden="1">#REF!</definedName>
    <definedName name="_48__123Graph_Bｸﾞﾗﾌ_9" hidden="1">#REF!</definedName>
    <definedName name="_49__123Graph_Cｸﾞﾗﾌ_10" localSheetId="1" hidden="1">#REF!</definedName>
    <definedName name="_49__123Graph_Cｸﾞﾗﾌ_10" localSheetId="10" hidden="1">#REF!</definedName>
    <definedName name="_49__123Graph_Cｸﾞﾗﾌ_10" hidden="1">#REF!</definedName>
    <definedName name="_5__123Graph_Aｸﾞﾗﾌ_14" localSheetId="1" hidden="1">#REF!</definedName>
    <definedName name="_5__123Graph_Aｸﾞﾗﾌ_14" localSheetId="10" hidden="1">#REF!</definedName>
    <definedName name="_5__123Graph_Aｸﾞﾗﾌ_14" hidden="1">#REF!</definedName>
    <definedName name="_50__123Graph_Cｸﾞﾗﾌ_11" localSheetId="1" hidden="1">#REF!</definedName>
    <definedName name="_50__123Graph_Cｸﾞﾗﾌ_11" localSheetId="10" hidden="1">#REF!</definedName>
    <definedName name="_50__123Graph_Cｸﾞﾗﾌ_11" hidden="1">#REF!</definedName>
    <definedName name="_51__123Graph_Cｸﾞﾗﾌ_12" localSheetId="1" hidden="1">#REF!</definedName>
    <definedName name="_51__123Graph_Cｸﾞﾗﾌ_12" localSheetId="10" hidden="1">#REF!</definedName>
    <definedName name="_51__123Graph_Cｸﾞﾗﾌ_12" hidden="1">#REF!</definedName>
    <definedName name="_52__123Graph_Cｸﾞﾗﾌ_13" localSheetId="1" hidden="1">#REF!</definedName>
    <definedName name="_52__123Graph_Cｸﾞﾗﾌ_13" localSheetId="10" hidden="1">#REF!</definedName>
    <definedName name="_52__123Graph_Cｸﾞﾗﾌ_13" hidden="1">#REF!</definedName>
    <definedName name="_53__123Graph_Cｸﾞﾗﾌ_14" localSheetId="1" hidden="1">#REF!</definedName>
    <definedName name="_53__123Graph_Cｸﾞﾗﾌ_14" localSheetId="10" hidden="1">#REF!</definedName>
    <definedName name="_53__123Graph_Cｸﾞﾗﾌ_14" hidden="1">#REF!</definedName>
    <definedName name="_54__123Graph_Cｸﾞﾗﾌ_15" localSheetId="1" hidden="1">#REF!</definedName>
    <definedName name="_54__123Graph_Cｸﾞﾗﾌ_15" localSheetId="10" hidden="1">#REF!</definedName>
    <definedName name="_54__123Graph_Cｸﾞﾗﾌ_15" hidden="1">#REF!</definedName>
    <definedName name="_55__123Graph_Cｸﾞﾗﾌ_16" localSheetId="1" hidden="1">#REF!</definedName>
    <definedName name="_55__123Graph_Cｸﾞﾗﾌ_16" localSheetId="10" hidden="1">#REF!</definedName>
    <definedName name="_55__123Graph_Cｸﾞﾗﾌ_16" hidden="1">#REF!</definedName>
    <definedName name="_56__123Graph_Cｸﾞﾗﾌ_17" localSheetId="1" hidden="1">#REF!</definedName>
    <definedName name="_56__123Graph_Cｸﾞﾗﾌ_17" localSheetId="10" hidden="1">#REF!</definedName>
    <definedName name="_56__123Graph_Cｸﾞﾗﾌ_17" hidden="1">#REF!</definedName>
    <definedName name="_57__123Graph_Cｸﾞﾗﾌ_18" localSheetId="1" hidden="1">#REF!</definedName>
    <definedName name="_57__123Graph_Cｸﾞﾗﾌ_18" localSheetId="10" hidden="1">#REF!</definedName>
    <definedName name="_57__123Graph_Cｸﾞﾗﾌ_18" hidden="1">#REF!</definedName>
    <definedName name="_58__123Graph_Cｸﾞﾗﾌ_19" localSheetId="1" hidden="1">#REF!</definedName>
    <definedName name="_58__123Graph_Cｸﾞﾗﾌ_19" localSheetId="10" hidden="1">#REF!</definedName>
    <definedName name="_58__123Graph_Cｸﾞﾗﾌ_19" hidden="1">#REF!</definedName>
    <definedName name="_59__123Graph_Cｸﾞﾗﾌ_20" localSheetId="1" hidden="1">#REF!</definedName>
    <definedName name="_59__123Graph_Cｸﾞﾗﾌ_20" localSheetId="10" hidden="1">#REF!</definedName>
    <definedName name="_59__123Graph_Cｸﾞﾗﾌ_20" hidden="1">#REF!</definedName>
    <definedName name="_6__123Graph_Aｸﾞﾗﾌ_15" localSheetId="1" hidden="1">#REF!</definedName>
    <definedName name="_6__123Graph_Aｸﾞﾗﾌ_15" localSheetId="10" hidden="1">#REF!</definedName>
    <definedName name="_6__123Graph_Aｸﾞﾗﾌ_15" hidden="1">#REF!</definedName>
    <definedName name="_60__123Graph_Cｸﾞﾗﾌ_29" localSheetId="1" hidden="1">#REF!</definedName>
    <definedName name="_60__123Graph_Cｸﾞﾗﾌ_29" localSheetId="10" hidden="1">#REF!</definedName>
    <definedName name="_60__123Graph_Cｸﾞﾗﾌ_29" hidden="1">#REF!</definedName>
    <definedName name="_61__123Graph_Cｸﾞﾗﾌ_30" localSheetId="1" hidden="1">#REF!</definedName>
    <definedName name="_61__123Graph_Cｸﾞﾗﾌ_30" localSheetId="10" hidden="1">#REF!</definedName>
    <definedName name="_61__123Graph_Cｸﾞﾗﾌ_30" hidden="1">#REF!</definedName>
    <definedName name="_62__123Graph_Cｸﾞﾗﾌ_31" localSheetId="1" hidden="1">#REF!</definedName>
    <definedName name="_62__123Graph_Cｸﾞﾗﾌ_31" localSheetId="10" hidden="1">#REF!</definedName>
    <definedName name="_62__123Graph_Cｸﾞﾗﾌ_31" hidden="1">#REF!</definedName>
    <definedName name="_63__123Graph_Cｸﾞﾗﾌ_32" localSheetId="1" hidden="1">#REF!</definedName>
    <definedName name="_63__123Graph_Cｸﾞﾗﾌ_32" localSheetId="10" hidden="1">#REF!</definedName>
    <definedName name="_63__123Graph_Cｸﾞﾗﾌ_32" hidden="1">#REF!</definedName>
    <definedName name="_64__123Graph_Cｸﾞﾗﾌ_37" localSheetId="1" hidden="1">#REF!</definedName>
    <definedName name="_64__123Graph_Cｸﾞﾗﾌ_37" localSheetId="10" hidden="1">#REF!</definedName>
    <definedName name="_64__123Graph_Cｸﾞﾗﾌ_37" hidden="1">#REF!</definedName>
    <definedName name="_65__123Graph_Cｸﾞﾗﾌ_38" localSheetId="1" hidden="1">#REF!</definedName>
    <definedName name="_65__123Graph_Cｸﾞﾗﾌ_38" localSheetId="10" hidden="1">#REF!</definedName>
    <definedName name="_65__123Graph_Cｸﾞﾗﾌ_38" hidden="1">#REF!</definedName>
    <definedName name="_66__123Graph_Cｸﾞﾗﾌ_39" localSheetId="1" hidden="1">#REF!</definedName>
    <definedName name="_66__123Graph_Cｸﾞﾗﾌ_39" localSheetId="10" hidden="1">#REF!</definedName>
    <definedName name="_66__123Graph_Cｸﾞﾗﾌ_39" hidden="1">#REF!</definedName>
    <definedName name="_67__123Graph_Cｸﾞﾗﾌ_40" localSheetId="1" hidden="1">#REF!</definedName>
    <definedName name="_67__123Graph_Cｸﾞﾗﾌ_40" localSheetId="10" hidden="1">#REF!</definedName>
    <definedName name="_67__123Graph_Cｸﾞﾗﾌ_40" hidden="1">#REF!</definedName>
    <definedName name="_68__123Graph_Cｸﾞﾗﾌ_5" localSheetId="1" hidden="1">#REF!</definedName>
    <definedName name="_68__123Graph_Cｸﾞﾗﾌ_5" localSheetId="10" hidden="1">#REF!</definedName>
    <definedName name="_68__123Graph_Cｸﾞﾗﾌ_5" hidden="1">#REF!</definedName>
    <definedName name="_69__123Graph_Cｸﾞﾗﾌ_6" localSheetId="1" hidden="1">#REF!</definedName>
    <definedName name="_69__123Graph_Cｸﾞﾗﾌ_6" localSheetId="10" hidden="1">#REF!</definedName>
    <definedName name="_69__123Graph_Cｸﾞﾗﾌ_6" hidden="1">#REF!</definedName>
    <definedName name="_7__123Graph_Aｸﾞﾗﾌ_16" localSheetId="1" hidden="1">#REF!</definedName>
    <definedName name="_7__123Graph_Aｸﾞﾗﾌ_16" localSheetId="10" hidden="1">#REF!</definedName>
    <definedName name="_7__123Graph_Aｸﾞﾗﾌ_16" hidden="1">#REF!</definedName>
    <definedName name="_70__123Graph_Cｸﾞﾗﾌ_7" localSheetId="1" hidden="1">#REF!</definedName>
    <definedName name="_70__123Graph_Cｸﾞﾗﾌ_7" localSheetId="10" hidden="1">#REF!</definedName>
    <definedName name="_70__123Graph_Cｸﾞﾗﾌ_7" hidden="1">#REF!</definedName>
    <definedName name="_71__123Graph_Cｸﾞﾗﾌ_8" localSheetId="1" hidden="1">#REF!</definedName>
    <definedName name="_71__123Graph_Cｸﾞﾗﾌ_8" localSheetId="10" hidden="1">#REF!</definedName>
    <definedName name="_71__123Graph_Cｸﾞﾗﾌ_8" hidden="1">#REF!</definedName>
    <definedName name="_72__123Graph_Cｸﾞﾗﾌ_9" localSheetId="1" hidden="1">#REF!</definedName>
    <definedName name="_72__123Graph_Cｸﾞﾗﾌ_9" localSheetId="10" hidden="1">#REF!</definedName>
    <definedName name="_72__123Graph_Cｸﾞﾗﾌ_9" hidden="1">#REF!</definedName>
    <definedName name="_73__123Graph_Dｸﾞﾗﾌ_10" localSheetId="1" hidden="1">#REF!</definedName>
    <definedName name="_73__123Graph_Dｸﾞﾗﾌ_10" localSheetId="10" hidden="1">#REF!</definedName>
    <definedName name="_73__123Graph_Dｸﾞﾗﾌ_10" hidden="1">#REF!</definedName>
    <definedName name="_74__123Graph_Dｸﾞﾗﾌ_11" localSheetId="1" hidden="1">#REF!</definedName>
    <definedName name="_74__123Graph_Dｸﾞﾗﾌ_11" localSheetId="10" hidden="1">#REF!</definedName>
    <definedName name="_74__123Graph_Dｸﾞﾗﾌ_11" hidden="1">#REF!</definedName>
    <definedName name="_75__123Graph_Dｸﾞﾗﾌ_12" localSheetId="1" hidden="1">#REF!</definedName>
    <definedName name="_75__123Graph_Dｸﾞﾗﾌ_12" localSheetId="10" hidden="1">#REF!</definedName>
    <definedName name="_75__123Graph_Dｸﾞﾗﾌ_12" hidden="1">#REF!</definedName>
    <definedName name="_76__123Graph_Dｸﾞﾗﾌ_13" localSheetId="1" hidden="1">#REF!</definedName>
    <definedName name="_76__123Graph_Dｸﾞﾗﾌ_13" localSheetId="10" hidden="1">#REF!</definedName>
    <definedName name="_76__123Graph_Dｸﾞﾗﾌ_13" hidden="1">#REF!</definedName>
    <definedName name="_77__123Graph_Dｸﾞﾗﾌ_14" localSheetId="1" hidden="1">#REF!</definedName>
    <definedName name="_77__123Graph_Dｸﾞﾗﾌ_14" localSheetId="10" hidden="1">#REF!</definedName>
    <definedName name="_77__123Graph_Dｸﾞﾗﾌ_14" hidden="1">#REF!</definedName>
    <definedName name="_78__123Graph_Dｸﾞﾗﾌ_15" localSheetId="1" hidden="1">#REF!</definedName>
    <definedName name="_78__123Graph_Dｸﾞﾗﾌ_15" localSheetId="10" hidden="1">#REF!</definedName>
    <definedName name="_78__123Graph_Dｸﾞﾗﾌ_15" hidden="1">#REF!</definedName>
    <definedName name="_79__123Graph_Dｸﾞﾗﾌ_16" localSheetId="1" hidden="1">#REF!</definedName>
    <definedName name="_79__123Graph_Dｸﾞﾗﾌ_16" localSheetId="10" hidden="1">#REF!</definedName>
    <definedName name="_79__123Graph_Dｸﾞﾗﾌ_16" hidden="1">#REF!</definedName>
    <definedName name="_8__123Graph_Aｸﾞﾗﾌ_17" localSheetId="1" hidden="1">#REF!</definedName>
    <definedName name="_8__123Graph_Aｸﾞﾗﾌ_17" localSheetId="10" hidden="1">#REF!</definedName>
    <definedName name="_8__123Graph_Aｸﾞﾗﾌ_17" hidden="1">#REF!</definedName>
    <definedName name="_80__123Graph_Dｸﾞﾗﾌ_17" localSheetId="1" hidden="1">#REF!</definedName>
    <definedName name="_80__123Graph_Dｸﾞﾗﾌ_17" localSheetId="10" hidden="1">#REF!</definedName>
    <definedName name="_80__123Graph_Dｸﾞﾗﾌ_17" hidden="1">#REF!</definedName>
    <definedName name="_81__123Graph_Dｸﾞﾗﾌ_18" localSheetId="1" hidden="1">#REF!</definedName>
    <definedName name="_81__123Graph_Dｸﾞﾗﾌ_18" localSheetId="10" hidden="1">#REF!</definedName>
    <definedName name="_81__123Graph_Dｸﾞﾗﾌ_18" hidden="1">#REF!</definedName>
    <definedName name="_82__123Graph_Dｸﾞﾗﾌ_19" localSheetId="1" hidden="1">#REF!</definedName>
    <definedName name="_82__123Graph_Dｸﾞﾗﾌ_19" localSheetId="10" hidden="1">#REF!</definedName>
    <definedName name="_82__123Graph_Dｸﾞﾗﾌ_19" hidden="1">#REF!</definedName>
    <definedName name="_83__123Graph_Dｸﾞﾗﾌ_20" localSheetId="1" hidden="1">#REF!</definedName>
    <definedName name="_83__123Graph_Dｸﾞﾗﾌ_20" localSheetId="10" hidden="1">#REF!</definedName>
    <definedName name="_83__123Graph_Dｸﾞﾗﾌ_20" hidden="1">#REF!</definedName>
    <definedName name="_84__123Graph_Dｸﾞﾗﾌ_29" localSheetId="1" hidden="1">#REF!</definedName>
    <definedName name="_84__123Graph_Dｸﾞﾗﾌ_29" localSheetId="10" hidden="1">#REF!</definedName>
    <definedName name="_84__123Graph_Dｸﾞﾗﾌ_29" hidden="1">#REF!</definedName>
    <definedName name="_85__123Graph_Dｸﾞﾗﾌ_30" localSheetId="1" hidden="1">#REF!</definedName>
    <definedName name="_85__123Graph_Dｸﾞﾗﾌ_30" localSheetId="10" hidden="1">#REF!</definedName>
    <definedName name="_85__123Graph_Dｸﾞﾗﾌ_30" hidden="1">#REF!</definedName>
    <definedName name="_86__123Graph_Dｸﾞﾗﾌ_31" localSheetId="1" hidden="1">#REF!</definedName>
    <definedName name="_86__123Graph_Dｸﾞﾗﾌ_31" localSheetId="10" hidden="1">#REF!</definedName>
    <definedName name="_86__123Graph_Dｸﾞﾗﾌ_31" hidden="1">#REF!</definedName>
    <definedName name="_87__123Graph_Dｸﾞﾗﾌ_32" localSheetId="1" hidden="1">#REF!</definedName>
    <definedName name="_87__123Graph_Dｸﾞﾗﾌ_32" localSheetId="10" hidden="1">#REF!</definedName>
    <definedName name="_87__123Graph_Dｸﾞﾗﾌ_32" hidden="1">#REF!</definedName>
    <definedName name="_88__123Graph_Dｸﾞﾗﾌ_37" localSheetId="1" hidden="1">#REF!</definedName>
    <definedName name="_88__123Graph_Dｸﾞﾗﾌ_37" localSheetId="10" hidden="1">#REF!</definedName>
    <definedName name="_88__123Graph_Dｸﾞﾗﾌ_37" hidden="1">#REF!</definedName>
    <definedName name="_89__123Graph_Dｸﾞﾗﾌ_38" localSheetId="1" hidden="1">#REF!</definedName>
    <definedName name="_89__123Graph_Dｸﾞﾗﾌ_38" localSheetId="10" hidden="1">#REF!</definedName>
    <definedName name="_89__123Graph_Dｸﾞﾗﾌ_38" hidden="1">#REF!</definedName>
    <definedName name="_9__123Graph_Aｸﾞﾗﾌ_18" localSheetId="1" hidden="1">#REF!</definedName>
    <definedName name="_9__123Graph_Aｸﾞﾗﾌ_18" localSheetId="10" hidden="1">#REF!</definedName>
    <definedName name="_9__123Graph_Aｸﾞﾗﾌ_18" hidden="1">#REF!</definedName>
    <definedName name="_90__123Graph_Dｸﾞﾗﾌ_39" localSheetId="1" hidden="1">#REF!</definedName>
    <definedName name="_90__123Graph_Dｸﾞﾗﾌ_39" localSheetId="10" hidden="1">#REF!</definedName>
    <definedName name="_90__123Graph_Dｸﾞﾗﾌ_39" hidden="1">#REF!</definedName>
    <definedName name="_91__123Graph_Dｸﾞﾗﾌ_40" localSheetId="1" hidden="1">#REF!</definedName>
    <definedName name="_91__123Graph_Dｸﾞﾗﾌ_40" localSheetId="10" hidden="1">#REF!</definedName>
    <definedName name="_91__123Graph_Dｸﾞﾗﾌ_40" hidden="1">#REF!</definedName>
    <definedName name="_92__123Graph_Dｸﾞﾗﾌ_5" localSheetId="1" hidden="1">#REF!</definedName>
    <definedName name="_92__123Graph_Dｸﾞﾗﾌ_5" localSheetId="10" hidden="1">#REF!</definedName>
    <definedName name="_92__123Graph_Dｸﾞﾗﾌ_5" hidden="1">#REF!</definedName>
    <definedName name="_93__123Graph_Dｸﾞﾗﾌ_6" localSheetId="1" hidden="1">#REF!</definedName>
    <definedName name="_93__123Graph_Dｸﾞﾗﾌ_6" localSheetId="10" hidden="1">#REF!</definedName>
    <definedName name="_93__123Graph_Dｸﾞﾗﾌ_6" hidden="1">#REF!</definedName>
    <definedName name="_94__123Graph_Dｸﾞﾗﾌ_7" localSheetId="1" hidden="1">#REF!</definedName>
    <definedName name="_94__123Graph_Dｸﾞﾗﾌ_7" localSheetId="10" hidden="1">#REF!</definedName>
    <definedName name="_94__123Graph_Dｸﾞﾗﾌ_7" hidden="1">#REF!</definedName>
    <definedName name="_95__123Graph_Dｸﾞﾗﾌ_8" localSheetId="1" hidden="1">#REF!</definedName>
    <definedName name="_95__123Graph_Dｸﾞﾗﾌ_8" localSheetId="10" hidden="1">#REF!</definedName>
    <definedName name="_95__123Graph_Dｸﾞﾗﾌ_8" hidden="1">#REF!</definedName>
    <definedName name="_96__123Graph_Dｸﾞﾗﾌ_9" localSheetId="1" hidden="1">#REF!</definedName>
    <definedName name="_96__123Graph_Dｸﾞﾗﾌ_9" localSheetId="10" hidden="1">#REF!</definedName>
    <definedName name="_96__123Graph_Dｸﾞﾗﾌ_9" hidden="1">#REF!</definedName>
    <definedName name="_97__123Graph_Eｸﾞﾗﾌ_12" localSheetId="1" hidden="1">#REF!</definedName>
    <definedName name="_97__123Graph_Eｸﾞﾗﾌ_12" localSheetId="10" hidden="1">#REF!</definedName>
    <definedName name="_97__123Graph_Eｸﾞﾗﾌ_12" hidden="1">#REF!</definedName>
    <definedName name="_98__123Graph_Eｸﾞﾗﾌ_13" localSheetId="1" hidden="1">#REF!</definedName>
    <definedName name="_98__123Graph_Eｸﾞﾗﾌ_13" localSheetId="10" hidden="1">#REF!</definedName>
    <definedName name="_98__123Graph_Eｸﾞﾗﾌ_13" hidden="1">#REF!</definedName>
    <definedName name="_99__123Graph_Eｸﾞﾗﾌ_14" localSheetId="1" hidden="1">#REF!</definedName>
    <definedName name="_99__123Graph_Eｸﾞﾗﾌ_14" localSheetId="10" hidden="1">#REF!</definedName>
    <definedName name="_99__123Graph_Eｸﾞﾗﾌ_14" hidden="1">#REF!</definedName>
    <definedName name="_Fill" localSheetId="1" hidden="1">#REF!</definedName>
    <definedName name="_Fill" localSheetId="10" hidden="1">#REF!</definedName>
    <definedName name="_Fill" hidden="1">#REF!</definedName>
    <definedName name="_PRN1" localSheetId="1">#REF!</definedName>
    <definedName name="_PRN1" localSheetId="10">#REF!</definedName>
    <definedName name="_PRN1">#REF!</definedName>
    <definedName name="_PRN2" localSheetId="1">#REF!</definedName>
    <definedName name="_PRN2" localSheetId="10">#REF!</definedName>
    <definedName name="_PRN2">#REF!</definedName>
    <definedName name="_PRN3" localSheetId="1">#REF!</definedName>
    <definedName name="_PRN3" localSheetId="10">#REF!</definedName>
    <definedName name="_PRN3">#REF!</definedName>
    <definedName name="_Regression_Out" localSheetId="1" hidden="1">#REF!</definedName>
    <definedName name="_Regression_Out" localSheetId="10" hidden="1">#REF!</definedName>
    <definedName name="_Regression_Out" hidden="1">#REF!</definedName>
    <definedName name="_Regression_X" localSheetId="1" hidden="1">#REF!</definedName>
    <definedName name="_Regression_X" localSheetId="10" hidden="1">#REF!</definedName>
    <definedName name="_Regression_X" hidden="1">#REF!</definedName>
    <definedName name="_Regression_Y" localSheetId="1" hidden="1">#REF!</definedName>
    <definedName name="_Regression_Y" localSheetId="10" hidden="1">#REF!</definedName>
    <definedName name="_Regression_Y" hidden="1">#REF!</definedName>
    <definedName name="\b" localSheetId="1">[1]名古屋市!#REF!</definedName>
    <definedName name="\b" localSheetId="2">[3]名古屋市!#REF!</definedName>
    <definedName name="\b" localSheetId="10">[1]名古屋市!#REF!</definedName>
    <definedName name="\b">[1]名古屋市!#REF!</definedName>
    <definedName name="AAA" localSheetId="1">#REF!</definedName>
    <definedName name="AAA" localSheetId="10">#REF!</definedName>
    <definedName name="AAA">#REF!</definedName>
    <definedName name="anscount" hidden="1">1</definedName>
    <definedName name="COUNT" localSheetId="1">#REF!</definedName>
    <definedName name="COUNT" localSheetId="10">#REF!</definedName>
    <definedName name="COUNT">#REF!</definedName>
    <definedName name="data2" localSheetId="2">[4]ﾛｰﾝのﾃﾞｰﾀ!$F$16</definedName>
    <definedName name="data2">[1]ﾛｰﾝのﾃﾞｰﾀ!$F$16</definedName>
    <definedName name="data3" localSheetId="2">[4]ﾛｰﾝのﾃﾞｰﾀ!$I$16</definedName>
    <definedName name="data3">[1]ﾛｰﾝのﾃﾞｰﾀ!$I$16</definedName>
    <definedName name="data4" localSheetId="2">[4]ﾛｰﾝのﾃﾞｰﾀ!$F$17</definedName>
    <definedName name="data4">[1]ﾛｰﾝのﾃﾞｰﾀ!$F$17</definedName>
    <definedName name="data6" localSheetId="2">[4]ﾛｰﾝのﾃﾞｰﾀ!$I$18</definedName>
    <definedName name="data6">[1]ﾛｰﾝのﾃﾞｰﾀ!$I$18</definedName>
    <definedName name="ｆ" localSheetId="1">#REF!</definedName>
    <definedName name="ｆ" localSheetId="10">#REF!</definedName>
    <definedName name="ｆ">#REF!</definedName>
    <definedName name="ｇ" localSheetId="1">#REF!</definedName>
    <definedName name="ｇ" localSheetId="10">#REF!</definedName>
    <definedName name="ｇ">#REF!</definedName>
    <definedName name="HP_入院Pt" localSheetId="1">#REF!</definedName>
    <definedName name="HP_入院Pt" localSheetId="10">#REF!</definedName>
    <definedName name="HP_入院Pt">#REF!</definedName>
    <definedName name="Ｌ" localSheetId="1">#REF!</definedName>
    <definedName name="Ｌ" localSheetId="10">#REF!</definedName>
    <definedName name="Ｌ">#REF!</definedName>
    <definedName name="limcount" hidden="1">2</definedName>
    <definedName name="MIDASI" localSheetId="1">#REF!</definedName>
    <definedName name="MIDASI" localSheetId="10">#REF!</definedName>
    <definedName name="MIDASI">#REF!</definedName>
    <definedName name="Ｎ" localSheetId="2">[5]収支損益!$N$67</definedName>
    <definedName name="Ｎ">[1]収支損益!$N$67</definedName>
    <definedName name="N57Q70" localSheetId="2">[6]収支損益!$N$67</definedName>
    <definedName name="N57Q70">[1]収支損益!$N$67</definedName>
    <definedName name="ＮA" localSheetId="2">[5]収支損益!$G$508:$I$570</definedName>
    <definedName name="ＮA">[1]収支損益!$G$508:$I$570</definedName>
    <definedName name="Ｐ" localSheetId="1">#REF!</definedName>
    <definedName name="Ｐ" localSheetId="10">#REF!</definedName>
    <definedName name="Ｐ">#REF!</definedName>
    <definedName name="PERYR" localSheetId="2">[4]ﾛｰﾝのﾃﾞｰﾀ!$I$18</definedName>
    <definedName name="PERYR">[1]ﾛｰﾝのﾃﾞｰﾀ!$I$18</definedName>
    <definedName name="_xlnm.Print_Area" localSheetId="0">'【様式２‐２】質問書（質問内容）'!$A$1:$F$20</definedName>
    <definedName name="_xlnm.Print_Area" localSheetId="1">'【様式３‐３】対話議題書（対話議題）'!$A$1:$D$18</definedName>
    <definedName name="_xlnm.Print_Area" localSheetId="2">#REF!</definedName>
    <definedName name="_xlnm.Print_Area" localSheetId="3">【様式４‐５】財務状況調査表!$A$1:$G$20</definedName>
    <definedName name="_xlnm.Print_Area" localSheetId="4">【様式４‐６】構成団体・協力者!$A$1:$I$45</definedName>
    <definedName name="_xlnm.Print_Area" localSheetId="5">【様式４‐７】資格要件技術者等!$A$1:$I$44</definedName>
    <definedName name="_xlnm.Print_Area" localSheetId="6">'【様式５-１】初期投資・資金計画'!$A$1:$F$32</definedName>
    <definedName name="_xlnm.Print_Area" localSheetId="7">'【様式５-２】資金計画（事業期間）'!$B$1:$AK$30</definedName>
    <definedName name="_xlnm.Print_Area" localSheetId="8">'【様式５‐３】収支予算書（総括）'!$A$1:$AI$36</definedName>
    <definedName name="_xlnm.Print_Area" localSheetId="9">'【様式５‐４】収支予算書（水族館・宿泊施設） '!$A$1:$AI$68</definedName>
    <definedName name="_xlnm.Print_Area" localSheetId="10">'【様式５‐５】収支予算書（特定公園施設）'!$A$1:$AI$35</definedName>
    <definedName name="_xlnm.Print_Area" localSheetId="11">'【様式５‐６】収支予算書（駐車場・にぎわい施設） '!$A$1:$AI$66</definedName>
    <definedName name="_xlnm.Print_Area">#REF!</definedName>
    <definedName name="PRINT_AREA_MI" localSheetId="1">#REF!</definedName>
    <definedName name="PRINT_AREA_MI" localSheetId="2">#REF!</definedName>
    <definedName name="PRINT_AREA_MI" localSheetId="10">#REF!</definedName>
    <definedName name="PRINT_AREA_MI">#REF!</definedName>
    <definedName name="_xlnm.Print_Titles" localSheetId="7">'【様式５-２】資金計画（事業期間）'!$B:$D</definedName>
    <definedName name="_xlnm.Print_Titles" localSheetId="8">'【様式５‐３】収支予算書（総括）'!$A:$A</definedName>
    <definedName name="_xlnm.Print_Titles" localSheetId="9">'【様式５‐４】収支予算書（水族館・宿泊施設） '!$A:$A</definedName>
    <definedName name="_xlnm.Print_Titles" localSheetId="10">'【様式５‐５】収支予算書（特定公園施設）'!$A:$A</definedName>
    <definedName name="_xlnm.Print_Titles" localSheetId="11">'【様式５‐６】収支予算書（駐車場・にぎわい施設） '!$A:$A</definedName>
    <definedName name="Print_Titles_MI" localSheetId="1">[1]DB起債償還!#REF!</definedName>
    <definedName name="Print_Titles_MI" localSheetId="2">[7]DB起債償還!#REF!</definedName>
    <definedName name="Print_Titles_MI" localSheetId="10">[1]DB起債償還!#REF!</definedName>
    <definedName name="Print_Titles_MI">[1]DB起債償還!#REF!</definedName>
    <definedName name="PRINT収支計画" localSheetId="1">#REF!</definedName>
    <definedName name="PRINT収支計画" localSheetId="2">#REF!</definedName>
    <definedName name="PRINT収支計画" localSheetId="10">#REF!</definedName>
    <definedName name="PRINT収支計画">#REF!</definedName>
    <definedName name="psc" localSheetId="1">#REF!</definedName>
    <definedName name="psc" localSheetId="10">#REF!</definedName>
    <definedName name="psc">#REF!</definedName>
    <definedName name="Q2_1_1入院" localSheetId="1">#REF!</definedName>
    <definedName name="Q2_1_1入院" localSheetId="10">#REF!</definedName>
    <definedName name="Q2_1_1入院">#REF!</definedName>
    <definedName name="Q2_1_3仙南" localSheetId="1">#REF!</definedName>
    <definedName name="Q2_1_3仙南" localSheetId="10">#REF!</definedName>
    <definedName name="Q2_1_3仙南">#REF!</definedName>
    <definedName name="Q2_1_4大河原HP" localSheetId="1">#REF!</definedName>
    <definedName name="Q2_1_4大河原HP" localSheetId="10">#REF!</definedName>
    <definedName name="Q2_1_4大河原HP">#REF!</definedName>
    <definedName name="Q2_1_5村田HP" localSheetId="1">#REF!</definedName>
    <definedName name="Q2_1_5村田HP" localSheetId="10">#REF!</definedName>
    <definedName name="Q2_1_5村田HP">#REF!</definedName>
    <definedName name="Q2_2_1両HP" localSheetId="1">#REF!</definedName>
    <definedName name="Q2_2_1両HP" localSheetId="10">#REF!</definedName>
    <definedName name="Q2_2_1両HP">#REF!</definedName>
    <definedName name="Q3_2" localSheetId="1">#REF!</definedName>
    <definedName name="Q3_2" localSheetId="10">#REF!</definedName>
    <definedName name="Q3_2">#REF!</definedName>
    <definedName name="Q4_1_3" localSheetId="1">#REF!</definedName>
    <definedName name="Q4_1_3" localSheetId="10">#REF!</definedName>
    <definedName name="Q4_1_3">#REF!</definedName>
    <definedName name="Q4_1_4" localSheetId="1">#REF!</definedName>
    <definedName name="Q4_1_4" localSheetId="10">#REF!</definedName>
    <definedName name="Q4_1_4">#REF!</definedName>
    <definedName name="Q4_1_5" localSheetId="1">#REF!</definedName>
    <definedName name="Q4_1_5" localSheetId="10">#REF!</definedName>
    <definedName name="Q4_1_5">#REF!</definedName>
    <definedName name="Q4_1_6" localSheetId="1">#REF!</definedName>
    <definedName name="Q4_1_6" localSheetId="10">#REF!</definedName>
    <definedName name="Q4_1_6">#REF!</definedName>
    <definedName name="Q4_1_7" localSheetId="1">#REF!</definedName>
    <definedName name="Q4_1_7" localSheetId="10">#REF!</definedName>
    <definedName name="Q4_1_7">#REF!</definedName>
    <definedName name="Q4_2_3" localSheetId="1">#REF!</definedName>
    <definedName name="Q4_2_3" localSheetId="10">#REF!</definedName>
    <definedName name="Q4_2_3">#REF!</definedName>
    <definedName name="Q4_2_4" localSheetId="1">#REF!</definedName>
    <definedName name="Q4_2_4" localSheetId="10">#REF!</definedName>
    <definedName name="Q4_2_4">#REF!</definedName>
    <definedName name="Q4_2_5" localSheetId="2">[8]Q4_2_5!$A$1:$AP$58</definedName>
    <definedName name="Q4_2_5">[1]Q4_2_5!$A$1:$AP$58</definedName>
    <definedName name="Q4_2_6" localSheetId="2">[9]Q4_2_6!$C$1:$E$33</definedName>
    <definedName name="Q4_2_6">[1]Q4_2_6!$C$1:$E$33</definedName>
    <definedName name="Q4_2_7" localSheetId="1">#REF!</definedName>
    <definedName name="Q4_2_7" localSheetId="2">#REF!</definedName>
    <definedName name="Q4_2_7" localSheetId="10">#REF!</definedName>
    <definedName name="Q4_2_7">#REF!</definedName>
    <definedName name="Q6_1_1全入院Pt" localSheetId="1">#REF!</definedName>
    <definedName name="Q6_1_1全入院Pt" localSheetId="10">#REF!</definedName>
    <definedName name="Q6_1_1全入院Pt">#REF!</definedName>
    <definedName name="Q6_1_3HP" localSheetId="1">#REF!</definedName>
    <definedName name="Q6_1_3HP" localSheetId="10">#REF!</definedName>
    <definedName name="Q6_1_3HP">#REF!</definedName>
    <definedName name="Q6_2_3HP" localSheetId="1">#REF!</definedName>
    <definedName name="Q6_2_3HP" localSheetId="10">#REF!</definedName>
    <definedName name="Q6_2_3HP">#REF!</definedName>
    <definedName name="s" localSheetId="1">#REF!</definedName>
    <definedName name="s" localSheetId="10">#REF!</definedName>
    <definedName name="s">#REF!</definedName>
    <definedName name="sencount" hidden="1">1</definedName>
    <definedName name="Ｔ" localSheetId="1">#REF!</definedName>
    <definedName name="Ｔ" localSheetId="10">#REF!</definedName>
    <definedName name="Ｔ">#REF!</definedName>
    <definedName name="TABLE1" localSheetId="1">#REF!</definedName>
    <definedName name="TABLE1" localSheetId="10">#REF!</definedName>
    <definedName name="TABLE1">#REF!</definedName>
    <definedName name="TAKANO" localSheetId="1">#REF!</definedName>
    <definedName name="TAKANO" localSheetId="10">#REF!</definedName>
    <definedName name="TAKANO">#REF!</definedName>
    <definedName name="T施設名ﾏｽﾀ" localSheetId="2">[8]T施設名ﾏｽﾀ!$B$6:$E$93</definedName>
    <definedName name="T施設名ﾏｽﾀ">[1]T施設名ﾏｽﾀ!$B$6:$E$93</definedName>
    <definedName name="Ｖ" localSheetId="2">[5]収支損益!$W$160</definedName>
    <definedName name="Ｖ">[1]収支損益!$W$160</definedName>
    <definedName name="W172W363" localSheetId="2">[6]収支損益!$W$117</definedName>
    <definedName name="W172W363">[1]収支損益!$W$117</definedName>
    <definedName name="Ｙ" localSheetId="2">[8]Q4_1_5!$A$1:$AV$58</definedName>
    <definedName name="Ｙ">[1]Q4_1_5!$A$1:$AV$58</definedName>
    <definedName name="ああああ" localSheetId="2">[10]Q4_1_5!$A$1:$AV$58</definedName>
    <definedName name="ああああ">[1]Q4_1_5!$A$1:$AV$58</definedName>
    <definedName name="あああああ" localSheetId="1">#REF!</definedName>
    <definedName name="あああああ" localSheetId="2">#REF!</definedName>
    <definedName name="あああああ" localSheetId="10">#REF!</definedName>
    <definedName name="あああああ">#REF!</definedName>
    <definedName name="ああああああ" localSheetId="2">[11]T施設名ﾏｽﾀ!$B$6:$E$93</definedName>
    <definedName name="ああああああ">[1]T施設名ﾏｽﾀ!$B$6:$E$93</definedName>
    <definedName name="あああああああ" localSheetId="1">#REF!</definedName>
    <definedName name="あああああああ" localSheetId="2">#REF!</definedName>
    <definedName name="あああああああ" localSheetId="10">#REF!</definedName>
    <definedName name="あああああああ">#REF!</definedName>
    <definedName name="ああああああああ" localSheetId="2">[11]Q4_1_5!$A$1:$AV$58</definedName>
    <definedName name="ああああああああ">[1]Q4_1_5!$A$1:$AV$58</definedName>
    <definedName name="あああああああああ" localSheetId="2">[11]Q4_2_5!$A$1:$AP$58</definedName>
    <definedName name="あああああああああ">[1]Q4_2_5!$A$1:$AP$58</definedName>
    <definedName name="インフレ率" localSheetId="1">#REF!</definedName>
    <definedName name="インフレ率" localSheetId="2">#REF!</definedName>
    <definedName name="インフレ率" localSheetId="10">#REF!</definedName>
    <definedName name="インフレ率">#REF!</definedName>
    <definedName name="う" localSheetId="1">#REF!</definedName>
    <definedName name="う" localSheetId="10">#REF!</definedName>
    <definedName name="う">#REF!</definedName>
    <definedName name="うう" localSheetId="1">#REF!</definedName>
    <definedName name="うう" localSheetId="10">#REF!</definedName>
    <definedName name="うう">#REF!</definedName>
    <definedName name="ううう" localSheetId="1">#REF!</definedName>
    <definedName name="ううう" localSheetId="10">#REF!</definedName>
    <definedName name="ううう">#REF!</definedName>
    <definedName name="うううう" localSheetId="2">[10]Q4_2_5!$A$1:$AP$58</definedName>
    <definedName name="うううう">[1]Q4_2_5!$A$1:$AP$58</definedName>
    <definedName name="ううううううう" localSheetId="1">#REF!</definedName>
    <definedName name="ううううううう" localSheetId="2">#REF!</definedName>
    <definedName name="ううううううう" localSheetId="10">#REF!</definedName>
    <definedName name="ううううううう">#REF!</definedName>
    <definedName name="うううううううう" localSheetId="1">#REF!</definedName>
    <definedName name="うううううううう" localSheetId="10">#REF!</definedName>
    <definedName name="うううううううう">#REF!</definedName>
    <definedName name="え" localSheetId="1">#REF!</definedName>
    <definedName name="え" localSheetId="10">#REF!</definedName>
    <definedName name="え">#REF!</definedName>
    <definedName name="オペレーティングCF" localSheetId="1">#REF!</definedName>
    <definedName name="オペレーティングCF" localSheetId="10">#REF!</definedName>
    <definedName name="オペレーティングCF">#REF!</definedName>
    <definedName name="が" localSheetId="1">#REF!</definedName>
    <definedName name="が" localSheetId="10">#REF!</definedName>
    <definedName name="が">#REF!</definedName>
    <definedName name="ｸﾞﾗﾌ1" localSheetId="1">#REF!</definedName>
    <definedName name="ｸﾞﾗﾌ1" localSheetId="10">#REF!</definedName>
    <definedName name="ｸﾞﾗﾌ1">#REF!</definedName>
    <definedName name="ｸﾞﾗﾌ外科" localSheetId="1">#REF!</definedName>
    <definedName name="ｸﾞﾗﾌ外科" localSheetId="10">#REF!</definedName>
    <definedName name="ｸﾞﾗﾌ外科">#REF!</definedName>
    <definedName name="ｸﾞﾗﾌ眼科" localSheetId="1">#REF!</definedName>
    <definedName name="ｸﾞﾗﾌ眼科" localSheetId="10">#REF!</definedName>
    <definedName name="ｸﾞﾗﾌ眼科">#REF!</definedName>
    <definedName name="ｸﾞﾗﾌ産科" localSheetId="1">#REF!</definedName>
    <definedName name="ｸﾞﾗﾌ産科" localSheetId="10">#REF!</definedName>
    <definedName name="ｸﾞﾗﾌ産科">#REF!</definedName>
    <definedName name="ｸﾞﾗﾌ耳鼻科" localSheetId="1">#REF!</definedName>
    <definedName name="ｸﾞﾗﾌ耳鼻科" localSheetId="10">#REF!</definedName>
    <definedName name="ｸﾞﾗﾌ耳鼻科">#REF!</definedName>
    <definedName name="ｸﾞﾗﾌ小児科" localSheetId="1">#REF!</definedName>
    <definedName name="ｸﾞﾗﾌ小児科" localSheetId="10">#REF!</definedName>
    <definedName name="ｸﾞﾗﾌ小児科">#REF!</definedName>
    <definedName name="ｸﾞﾗﾌ整形" localSheetId="1">#REF!</definedName>
    <definedName name="ｸﾞﾗﾌ整形" localSheetId="10">#REF!</definedName>
    <definedName name="ｸﾞﾗﾌ整形">#REF!</definedName>
    <definedName name="ｸﾞﾗﾌ内科" localSheetId="1">#REF!</definedName>
    <definedName name="ｸﾞﾗﾌ内科" localSheetId="10">#REF!</definedName>
    <definedName name="ｸﾞﾗﾌ内科">#REF!</definedName>
    <definedName name="ｸﾞﾗﾌ泌尿器" localSheetId="1">#REF!</definedName>
    <definedName name="ｸﾞﾗﾌ泌尿器" localSheetId="10">#REF!</definedName>
    <definedName name="ｸﾞﾗﾌ泌尿器">#REF!</definedName>
    <definedName name="ｸﾞﾗﾌ皮膚科" localSheetId="1">#REF!</definedName>
    <definedName name="ｸﾞﾗﾌ皮膚科" localSheetId="10">#REF!</definedName>
    <definedName name="ｸﾞﾗﾌ皮膚科">#REF!</definedName>
    <definedName name="コスト削減率＿運営" localSheetId="1">#REF!</definedName>
    <definedName name="コスト削減率＿運営" localSheetId="10">#REF!</definedName>
    <definedName name="コスト削減率＿運営">#REF!</definedName>
    <definedName name="コスト削減率＿建設" localSheetId="1">#REF!</definedName>
    <definedName name="コスト削減率＿建設" localSheetId="10">#REF!</definedName>
    <definedName name="コスト削減率＿建設">#REF!</definedName>
    <definedName name="サービス購入費率" localSheetId="1">#REF!</definedName>
    <definedName name="サービス購入費率" localSheetId="10">#REF!</definedName>
    <definedName name="サービス購入費率">#REF!</definedName>
    <definedName name="サービス率" localSheetId="1">#REF!</definedName>
    <definedName name="サービス率" localSheetId="10">#REF!</definedName>
    <definedName name="サービス率">#REF!</definedName>
    <definedName name="その他経費" localSheetId="1">#REF!</definedName>
    <definedName name="その他経費" localSheetId="10">#REF!</definedName>
    <definedName name="その他経費">#REF!</definedName>
    <definedName name="た" localSheetId="1">#REF!</definedName>
    <definedName name="た" localSheetId="10">#REF!</definedName>
    <definedName name="た">#REF!</definedName>
    <definedName name="たかの" localSheetId="1">#REF!</definedName>
    <definedName name="たかの" localSheetId="10">#REF!</definedName>
    <definedName name="たかの">#REF!</definedName>
    <definedName name="ﾂ665" localSheetId="2">[6]収支損益!$Z$68</definedName>
    <definedName name="ﾂ665">[1]収支損益!$Z$68</definedName>
    <definedName name="っっっっｋ" localSheetId="1">#REF!</definedName>
    <definedName name="っっっっｋ" localSheetId="2">#REF!</definedName>
    <definedName name="っっっっｋ" localSheetId="10">#REF!</definedName>
    <definedName name="っっっっｋ">#REF!</definedName>
    <definedName name="ﾄ654" localSheetId="2">[6]収支損益!$S$69</definedName>
    <definedName name="ﾄ654">[1]収支損益!$S$69</definedName>
    <definedName name="の" localSheetId="2">[12]Q4_2_5!$A$1:$AP$58</definedName>
    <definedName name="の">[1]Q4_2_5!$A$1:$AP$58</definedName>
    <definedName name="モデル" localSheetId="1">#REF!</definedName>
    <definedName name="モデル" localSheetId="2">#REF!</definedName>
    <definedName name="モデル" localSheetId="10">#REF!</definedName>
    <definedName name="モデル">#REF!</definedName>
    <definedName name="リスク調整" localSheetId="1">#REF!</definedName>
    <definedName name="リスク調整" localSheetId="10">#REF!</definedName>
    <definedName name="リスク調整">#REF!</definedName>
    <definedName name="んｎ" localSheetId="1">#REF!</definedName>
    <definedName name="んｎ" localSheetId="10">#REF!</definedName>
    <definedName name="んｎ">#REF!</definedName>
    <definedName name="んんｎ" localSheetId="1">#REF!</definedName>
    <definedName name="んんｎ" localSheetId="10">#REF!</definedName>
    <definedName name="んんｎ">#REF!</definedName>
    <definedName name="んんん" localSheetId="1">#REF!</definedName>
    <definedName name="んんん" localSheetId="10">#REF!</definedName>
    <definedName name="んんん">#REF!</definedName>
    <definedName name="んんんんん" localSheetId="2">[10]T施設名ﾏｽﾀ!$B$6:$E$93</definedName>
    <definedName name="んんんんん">[1]T施設名ﾏｽﾀ!$B$6:$E$93</definedName>
    <definedName name="印刷範囲" localSheetId="1">#REF!</definedName>
    <definedName name="印刷範囲" localSheetId="2">#REF!</definedName>
    <definedName name="印刷範囲" localSheetId="10">#REF!</definedName>
    <definedName name="印刷範囲">#REF!</definedName>
    <definedName name="営業CF" localSheetId="1">#REF!</definedName>
    <definedName name="営業CF" localSheetId="10">#REF!</definedName>
    <definedName name="営業CF">#REF!</definedName>
    <definedName name="営業外収益" localSheetId="1">#REF!</definedName>
    <definedName name="営業外収益" localSheetId="10">#REF!</definedName>
    <definedName name="営業外収益">#REF!</definedName>
    <definedName name="営業利益" localSheetId="1">#REF!</definedName>
    <definedName name="営業利益" localSheetId="10">#REF!</definedName>
    <definedName name="営業利益">#REF!</definedName>
    <definedName name="下請利益率" localSheetId="1">#REF!</definedName>
    <definedName name="下請利益率" localSheetId="10">#REF!</definedName>
    <definedName name="下請利益率">#REF!</definedName>
    <definedName name="割引率" localSheetId="1">#REF!</definedName>
    <definedName name="割引率" localSheetId="10">#REF!</definedName>
    <definedName name="割引率">#REF!</definedName>
    <definedName name="基準年度収支計画" localSheetId="1">#REF!</definedName>
    <definedName name="基準年度収支計画" localSheetId="10">#REF!</definedName>
    <definedName name="基準年度収支計画">#REF!</definedName>
    <definedName name="期間①" localSheetId="1">#REF!</definedName>
    <definedName name="期間①" localSheetId="10">#REF!</definedName>
    <definedName name="期間①">#REF!</definedName>
    <definedName name="期間②" localSheetId="1">#REF!</definedName>
    <definedName name="期間②" localSheetId="10">#REF!</definedName>
    <definedName name="期間②">#REF!</definedName>
    <definedName name="起債金利" localSheetId="1">#REF!</definedName>
    <definedName name="起債金利" localSheetId="10">#REF!</definedName>
    <definedName name="起債金利">#REF!</definedName>
    <definedName name="救急体制点数" localSheetId="1">[1]基本ﾃﾞｰﾀ!#REF!</definedName>
    <definedName name="救急体制点数" localSheetId="2">[13]基本ﾃﾞｰﾀ!#REF!</definedName>
    <definedName name="救急体制点数" localSheetId="10">[1]基本ﾃﾞｰﾀ!#REF!</definedName>
    <definedName name="救急体制点数">[1]基本ﾃﾞｰﾀ!#REF!</definedName>
    <definedName name="金利＿元利均等" localSheetId="1">#REF!</definedName>
    <definedName name="金利＿元利均等" localSheetId="2">#REF!</definedName>
    <definedName name="金利＿元利均等" localSheetId="10">#REF!</definedName>
    <definedName name="金利＿元利均等">#REF!</definedName>
    <definedName name="躯体比率" localSheetId="1">#REF!</definedName>
    <definedName name="躯体比率" localSheetId="10">#REF!</definedName>
    <definedName name="躯体比率">#REF!</definedName>
    <definedName name="計画交通量" localSheetId="1">#REF!</definedName>
    <definedName name="計画交通量" localSheetId="10">#REF!</definedName>
    <definedName name="計画交通量">#REF!</definedName>
    <definedName name="建設費増減率" localSheetId="1">#REF!</definedName>
    <definedName name="建設費増減率" localSheetId="10">#REF!</definedName>
    <definedName name="建設費増減率">#REF!</definedName>
    <definedName name="県住民税" localSheetId="1">#REF!</definedName>
    <definedName name="県住民税" localSheetId="10">#REF!</definedName>
    <definedName name="県住民税">#REF!</definedName>
    <definedName name="元金＿元金均等" localSheetId="1">#REF!</definedName>
    <definedName name="元金＿元金均等" localSheetId="10">#REF!</definedName>
    <definedName name="元金＿元金均等">#REF!</definedName>
    <definedName name="元金＿元利均等" localSheetId="1">#REF!</definedName>
    <definedName name="元金＿元利均等" localSheetId="10">#REF!</definedName>
    <definedName name="元金＿元利均等">#REF!</definedName>
    <definedName name="元利返済前CF" localSheetId="1">#REF!</definedName>
    <definedName name="元利返済前CF" localSheetId="10">#REF!</definedName>
    <definedName name="元利返済前CF">#REF!</definedName>
    <definedName name="減価償却費" localSheetId="1">#REF!</definedName>
    <definedName name="減価償却費" localSheetId="10">#REF!</definedName>
    <definedName name="減価償却費">#REF!</definedName>
    <definedName name="固定資産税" localSheetId="1">#REF!</definedName>
    <definedName name="固定資産税" localSheetId="10">#REF!</definedName>
    <definedName name="固定資産税">#REF!</definedName>
    <definedName name="交付税＿1" localSheetId="1">#REF!</definedName>
    <definedName name="交付税＿1" localSheetId="10">#REF!</definedName>
    <definedName name="交付税＿1">#REF!</definedName>
    <definedName name="交付税＿10" localSheetId="1">#REF!</definedName>
    <definedName name="交付税＿10" localSheetId="10">#REF!</definedName>
    <definedName name="交付税＿10">#REF!</definedName>
    <definedName name="交付税＿19" localSheetId="1">#REF!</definedName>
    <definedName name="交付税＿19" localSheetId="10">#REF!</definedName>
    <definedName name="交付税＿19">#REF!</definedName>
    <definedName name="交付税＿2" localSheetId="1">#REF!</definedName>
    <definedName name="交付税＿2" localSheetId="10">#REF!</definedName>
    <definedName name="交付税＿2">#REF!</definedName>
    <definedName name="交付税＿21" localSheetId="1">#REF!</definedName>
    <definedName name="交付税＿21" localSheetId="10">#REF!</definedName>
    <definedName name="交付税＿21">#REF!</definedName>
    <definedName name="交付税＿3" localSheetId="1">#REF!</definedName>
    <definedName name="交付税＿3" localSheetId="10">#REF!</definedName>
    <definedName name="交付税＿3">#REF!</definedName>
    <definedName name="交付税＿34" localSheetId="1">#REF!</definedName>
    <definedName name="交付税＿34" localSheetId="10">#REF!</definedName>
    <definedName name="交付税＿34">#REF!</definedName>
    <definedName name="交付税＿4" localSheetId="1">#REF!</definedName>
    <definedName name="交付税＿4" localSheetId="10">#REF!</definedName>
    <definedName name="交付税＿4">#REF!</definedName>
    <definedName name="交付税＿5" localSheetId="1">#REF!</definedName>
    <definedName name="交付税＿5" localSheetId="10">#REF!</definedName>
    <definedName name="交付税＿5">#REF!</definedName>
    <definedName name="交付税＿6" localSheetId="1">#REF!</definedName>
    <definedName name="交付税＿6" localSheetId="10">#REF!</definedName>
    <definedName name="交付税＿6">#REF!</definedName>
    <definedName name="交付税＿7" localSheetId="1">#REF!</definedName>
    <definedName name="交付税＿7" localSheetId="10">#REF!</definedName>
    <definedName name="交付税＿7">#REF!</definedName>
    <definedName name="交付税＿8" localSheetId="1">#REF!</definedName>
    <definedName name="交付税＿8" localSheetId="10">#REF!</definedName>
    <definedName name="交付税＿8">#REF!</definedName>
    <definedName name="交付税＿9" localSheetId="1">#REF!</definedName>
    <definedName name="交付税＿9" localSheetId="10">#REF!</definedName>
    <definedName name="交付税＿9">#REF!</definedName>
    <definedName name="交付税PFI＿1" localSheetId="1">#REF!</definedName>
    <definedName name="交付税PFI＿1" localSheetId="10">#REF!</definedName>
    <definedName name="交付税PFI＿1">#REF!</definedName>
    <definedName name="交付税PFI＿10" localSheetId="1">#REF!</definedName>
    <definedName name="交付税PFI＿10" localSheetId="10">#REF!</definedName>
    <definedName name="交付税PFI＿10">#REF!</definedName>
    <definedName name="交付税PFI＿19" localSheetId="1">#REF!</definedName>
    <definedName name="交付税PFI＿19" localSheetId="10">#REF!</definedName>
    <definedName name="交付税PFI＿19">#REF!</definedName>
    <definedName name="交付税PFI＿2" localSheetId="1">#REF!</definedName>
    <definedName name="交付税PFI＿2" localSheetId="10">#REF!</definedName>
    <definedName name="交付税PFI＿2">#REF!</definedName>
    <definedName name="交付税PFI＿21" localSheetId="1">#REF!</definedName>
    <definedName name="交付税PFI＿21" localSheetId="10">#REF!</definedName>
    <definedName name="交付税PFI＿21">#REF!</definedName>
    <definedName name="交付税PFI＿22" localSheetId="1">#REF!</definedName>
    <definedName name="交付税PFI＿22" localSheetId="10">#REF!</definedName>
    <definedName name="交付税PFI＿22">#REF!</definedName>
    <definedName name="交付税PFI＿3" localSheetId="1">#REF!</definedName>
    <definedName name="交付税PFI＿3" localSheetId="10">#REF!</definedName>
    <definedName name="交付税PFI＿3">#REF!</definedName>
    <definedName name="交付税PFI＿34" localSheetId="1">#REF!</definedName>
    <definedName name="交付税PFI＿34" localSheetId="10">#REF!</definedName>
    <definedName name="交付税PFI＿34">#REF!</definedName>
    <definedName name="交付税PFI＿36" localSheetId="1">#REF!</definedName>
    <definedName name="交付税PFI＿36" localSheetId="10">#REF!</definedName>
    <definedName name="交付税PFI＿36">#REF!</definedName>
    <definedName name="交付税PFI＿37" localSheetId="1">#REF!</definedName>
    <definedName name="交付税PFI＿37" localSheetId="10">#REF!</definedName>
    <definedName name="交付税PFI＿37">#REF!</definedName>
    <definedName name="交付税PFI＿4" localSheetId="1">#REF!</definedName>
    <definedName name="交付税PFI＿4" localSheetId="10">#REF!</definedName>
    <definedName name="交付税PFI＿4">#REF!</definedName>
    <definedName name="交付税PFI＿5" localSheetId="1">#REF!</definedName>
    <definedName name="交付税PFI＿5" localSheetId="10">#REF!</definedName>
    <definedName name="交付税PFI＿5">#REF!</definedName>
    <definedName name="交付税PFI＿6" localSheetId="1">#REF!</definedName>
    <definedName name="交付税PFI＿6" localSheetId="10">#REF!</definedName>
    <definedName name="交付税PFI＿6">#REF!</definedName>
    <definedName name="交付税PFI＿7" localSheetId="1">#REF!</definedName>
    <definedName name="交付税PFI＿7" localSheetId="10">#REF!</definedName>
    <definedName name="交付税PFI＿7">#REF!</definedName>
    <definedName name="交付税PFI＿8" localSheetId="1">#REF!</definedName>
    <definedName name="交付税PFI＿8" localSheetId="10">#REF!</definedName>
    <definedName name="交付税PFI＿8">#REF!</definedName>
    <definedName name="交付税PFI＿9" localSheetId="1">#REF!</definedName>
    <definedName name="交付税PFI＿9" localSheetId="10">#REF!</definedName>
    <definedName name="交付税PFI＿9">#REF!</definedName>
    <definedName name="交付税充当率＿単独" localSheetId="1">#REF!</definedName>
    <definedName name="交付税充当率＿単独" localSheetId="10">#REF!</definedName>
    <definedName name="交付税充当率＿単独">#REF!</definedName>
    <definedName name="交付税充当率＿補助" localSheetId="1">#REF!</definedName>
    <definedName name="交付税充当率＿補助" localSheetId="10">#REF!</definedName>
    <definedName name="交付税充当率＿補助">#REF!</definedName>
    <definedName name="交付税従来＿1" localSheetId="1">#REF!</definedName>
    <definedName name="交付税従来＿1" localSheetId="10">#REF!</definedName>
    <definedName name="交付税従来＿1">#REF!</definedName>
    <definedName name="交付税従来＿10" localSheetId="1">#REF!</definedName>
    <definedName name="交付税従来＿10" localSheetId="10">#REF!</definedName>
    <definedName name="交付税従来＿10">#REF!</definedName>
    <definedName name="交付税従来＿2" localSheetId="1">#REF!</definedName>
    <definedName name="交付税従来＿2" localSheetId="10">#REF!</definedName>
    <definedName name="交付税従来＿2">#REF!</definedName>
    <definedName name="交付税従来＿3" localSheetId="1">#REF!</definedName>
    <definedName name="交付税従来＿3" localSheetId="10">#REF!</definedName>
    <definedName name="交付税従来＿3">#REF!</definedName>
    <definedName name="交付税従来＿4" localSheetId="1">#REF!</definedName>
    <definedName name="交付税従来＿4" localSheetId="10">#REF!</definedName>
    <definedName name="交付税従来＿4">#REF!</definedName>
    <definedName name="交付税従来＿5" localSheetId="1">#REF!</definedName>
    <definedName name="交付税従来＿5" localSheetId="10">#REF!</definedName>
    <definedName name="交付税従来＿5">#REF!</definedName>
    <definedName name="交付税従来＿6" localSheetId="1">#REF!</definedName>
    <definedName name="交付税従来＿6" localSheetId="10">#REF!</definedName>
    <definedName name="交付税従来＿6">#REF!</definedName>
    <definedName name="交付税従来＿7" localSheetId="1">#REF!</definedName>
    <definedName name="交付税従来＿7" localSheetId="10">#REF!</definedName>
    <definedName name="交付税従来＿7">#REF!</definedName>
    <definedName name="交付税従来＿8" localSheetId="1">#REF!</definedName>
    <definedName name="交付税従来＿8" localSheetId="10">#REF!</definedName>
    <definedName name="交付税従来＿8">#REF!</definedName>
    <definedName name="交付税従来＿9" localSheetId="1">#REF!</definedName>
    <definedName name="交付税従来＿9" localSheetId="10">#REF!</definedName>
    <definedName name="交付税従来＿9">#REF!</definedName>
    <definedName name="公共起債＿9" localSheetId="1">#REF!</definedName>
    <definedName name="公共起債＿9" localSheetId="10">#REF!</definedName>
    <definedName name="公共起債＿9">#REF!</definedName>
    <definedName name="高" localSheetId="2">[12]Q4_1_5!$A$1:$AV$58</definedName>
    <definedName name="高">[1]Q4_1_5!$A$1:$AV$58</definedName>
    <definedName name="最低保障" localSheetId="1">#REF!</definedName>
    <definedName name="最低保障" localSheetId="2">#REF!</definedName>
    <definedName name="最低保障" localSheetId="10">#REF!</definedName>
    <definedName name="最低保障">#REF!</definedName>
    <definedName name="財務CF" localSheetId="1">#REF!</definedName>
    <definedName name="財務CF" localSheetId="10">#REF!</definedName>
    <definedName name="財務CF">#REF!</definedName>
    <definedName name="算定" localSheetId="1">#REF!</definedName>
    <definedName name="算定" localSheetId="10">#REF!</definedName>
    <definedName name="算定">#REF!</definedName>
    <definedName name="残存価値＿建物" localSheetId="1">#REF!</definedName>
    <definedName name="残存価値＿建物" localSheetId="10">#REF!</definedName>
    <definedName name="残存価値＿建物">#REF!</definedName>
    <definedName name="残存価値＿設備" localSheetId="1">#REF!</definedName>
    <definedName name="残存価値＿設備" localSheetId="10">#REF!</definedName>
    <definedName name="残存価値＿設備">#REF!</definedName>
    <definedName name="市住民税" localSheetId="1">#REF!</definedName>
    <definedName name="市住民税" localSheetId="10">#REF!</definedName>
    <definedName name="市住民税">#REF!</definedName>
    <definedName name="市中金利" localSheetId="1">#REF!</definedName>
    <definedName name="市中金利" localSheetId="10">#REF!</definedName>
    <definedName name="市中金利">#REF!</definedName>
    <definedName name="資金調達前CF" localSheetId="1">#REF!</definedName>
    <definedName name="資金調達前CF" localSheetId="10">#REF!</definedName>
    <definedName name="資金調達前CF">#REF!</definedName>
    <definedName name="事業期間" localSheetId="1">#REF!</definedName>
    <definedName name="事業期間" localSheetId="10">#REF!</definedName>
    <definedName name="事業期間">#REF!</definedName>
    <definedName name="事業形態" localSheetId="1">#REF!</definedName>
    <definedName name="事業形態" localSheetId="10">#REF!</definedName>
    <definedName name="事業形態">#REF!</definedName>
    <definedName name="事業税" localSheetId="1">#REF!</definedName>
    <definedName name="事業税" localSheetId="10">#REF!</definedName>
    <definedName name="事業税">#REF!</definedName>
    <definedName name="事業方式" localSheetId="1">#REF!</definedName>
    <definedName name="事業方式" localSheetId="10">#REF!</definedName>
    <definedName name="事業方式">#REF!</definedName>
    <definedName name="借入金" localSheetId="1">#REF!</definedName>
    <definedName name="借入金" localSheetId="10">#REF!</definedName>
    <definedName name="借入金">#REF!</definedName>
    <definedName name="需要量" localSheetId="1">#REF!</definedName>
    <definedName name="需要量" localSheetId="10">#REF!</definedName>
    <definedName name="需要量">#REF!</definedName>
    <definedName name="収益明細" localSheetId="1">#REF!</definedName>
    <definedName name="収益明細" localSheetId="10">#REF!</definedName>
    <definedName name="収益明細">#REF!</definedName>
    <definedName name="出資金" localSheetId="1">#REF!</definedName>
    <definedName name="出資金" localSheetId="10">#REF!</definedName>
    <definedName name="出資金">#REF!</definedName>
    <definedName name="出資比率＿PFI" localSheetId="1">#REF!</definedName>
    <definedName name="出資比率＿PFI" localSheetId="10">#REF!</definedName>
    <definedName name="出資比率＿PFI">#REF!</definedName>
    <definedName name="処理場＿建物率" localSheetId="1">#REF!</definedName>
    <definedName name="処理場＿建物率" localSheetId="10">#REF!</definedName>
    <definedName name="処理場＿建物率">#REF!</definedName>
    <definedName name="処理場＿設備率" localSheetId="1">#REF!</definedName>
    <definedName name="処理場＿設備率" localSheetId="10">#REF!</definedName>
    <definedName name="処理場＿設備率">#REF!</definedName>
    <definedName name="所得課税" localSheetId="1">#REF!</definedName>
    <definedName name="所得課税" localSheetId="10">#REF!</definedName>
    <definedName name="所得課税">#REF!</definedName>
    <definedName name="床" localSheetId="2">[12]T施設名ﾏｽﾀ!$B$6:$E$93</definedName>
    <definedName name="床">[1]T施設名ﾏｽﾀ!$B$6:$E$93</definedName>
    <definedName name="税引き前当期利益" localSheetId="1">#REF!</definedName>
    <definedName name="税引き前当期利益" localSheetId="2">#REF!</definedName>
    <definedName name="税引き前当期利益" localSheetId="10">#REF!</definedName>
    <definedName name="税引き前当期利益">#REF!</definedName>
    <definedName name="設計・監理料" localSheetId="1">#REF!</definedName>
    <definedName name="設計・監理料" localSheetId="10">#REF!</definedName>
    <definedName name="設計・監理料">#REF!</definedName>
    <definedName name="設定条件" localSheetId="1">#REF!</definedName>
    <definedName name="設定条件" localSheetId="10">#REF!</definedName>
    <definedName name="設定条件">#REF!</definedName>
    <definedName name="設備比率" localSheetId="1">#REF!</definedName>
    <definedName name="設備比率" localSheetId="10">#REF!</definedName>
    <definedName name="設備比率">#REF!</definedName>
    <definedName name="損失補てん率" localSheetId="1">#REF!</definedName>
    <definedName name="損失補てん率" localSheetId="10">#REF!</definedName>
    <definedName name="損失補てん率">#REF!</definedName>
    <definedName name="耐用年数＿建物" localSheetId="1">#REF!</definedName>
    <definedName name="耐用年数＿建物" localSheetId="10">#REF!</definedName>
    <definedName name="耐用年数＿建物">#REF!</definedName>
    <definedName name="耐用年数＿設備" localSheetId="1">#REF!</definedName>
    <definedName name="耐用年数＿設備" localSheetId="10">#REF!</definedName>
    <definedName name="耐用年数＿設備">#REF!</definedName>
    <definedName name="長期修繕" localSheetId="1">#REF!</definedName>
    <definedName name="長期修繕" localSheetId="10">#REF!</definedName>
    <definedName name="長期修繕">#REF!</definedName>
    <definedName name="通行料金" localSheetId="1">#REF!</definedName>
    <definedName name="通行料金" localSheetId="10">#REF!</definedName>
    <definedName name="通行料金">#REF!</definedName>
    <definedName name="登録免許税" localSheetId="1">#REF!</definedName>
    <definedName name="登録免許税" localSheetId="10">#REF!</definedName>
    <definedName name="登録免許税">#REF!</definedName>
    <definedName name="都市計画税" localSheetId="1">#REF!</definedName>
    <definedName name="都市計画税" localSheetId="10">#REF!</definedName>
    <definedName name="都市計画税">#REF!</definedName>
    <definedName name="投資" localSheetId="1">#REF!</definedName>
    <definedName name="投資" localSheetId="10">#REF!</definedName>
    <definedName name="投資">#REF!</definedName>
    <definedName name="投資CF" localSheetId="1">#REF!</definedName>
    <definedName name="投資CF" localSheetId="10">#REF!</definedName>
    <definedName name="投資CF">#REF!</definedName>
    <definedName name="投資年度＿建物" localSheetId="1">#REF!</definedName>
    <definedName name="投資年度＿建物" localSheetId="10">#REF!</definedName>
    <definedName name="投資年度＿建物">#REF!</definedName>
    <definedName name="投資年度＿設備" localSheetId="1">#REF!</definedName>
    <definedName name="投資年度＿設備" localSheetId="10">#REF!</definedName>
    <definedName name="投資年度＿設備">#REF!</definedName>
    <definedName name="当期CF" localSheetId="1">#REF!</definedName>
    <definedName name="当期CF" localSheetId="10">#REF!</definedName>
    <definedName name="当期CF">#REF!</definedName>
    <definedName name="当期減価償却費" localSheetId="1">#REF!</definedName>
    <definedName name="当期減価償却費" localSheetId="10">#REF!</definedName>
    <definedName name="当期減価償却費">#REF!</definedName>
    <definedName name="当期利益" localSheetId="1">#REF!</definedName>
    <definedName name="当期利益" localSheetId="10">#REF!</definedName>
    <definedName name="当期利益">#REF!</definedName>
    <definedName name="内部留保＿累積" localSheetId="1">#REF!</definedName>
    <definedName name="内部留保＿累積" localSheetId="10">#REF!</definedName>
    <definedName name="内部留保＿累積">#REF!</definedName>
    <definedName name="年間交通量" localSheetId="1">#REF!</definedName>
    <definedName name="年間交通量" localSheetId="10">#REF!</definedName>
    <definedName name="年間交通量">#REF!</definedName>
    <definedName name="年度＿事業着手" localSheetId="1">#REF!</definedName>
    <definedName name="年度＿事業着手" localSheetId="10">#REF!</definedName>
    <definedName name="年度＿事業着手">#REF!</definedName>
    <definedName name="年度＿操業" localSheetId="1">#REF!</definedName>
    <definedName name="年度＿操業" localSheetId="10">#REF!</definedName>
    <definedName name="年度＿操業">#REF!</definedName>
    <definedName name="年齢別人口" localSheetId="1">#REF!</definedName>
    <definedName name="年齢別人口" localSheetId="10">#REF!</definedName>
    <definedName name="年齢別人口">#REF!</definedName>
    <definedName name="配当率①" localSheetId="1">#REF!</definedName>
    <definedName name="配当率①" localSheetId="10">#REF!</definedName>
    <definedName name="配当率①">#REF!</definedName>
    <definedName name="配当率②" localSheetId="1">#REF!</definedName>
    <definedName name="配当率②" localSheetId="10">#REF!</definedName>
    <definedName name="配当率②">#REF!</definedName>
    <definedName name="費用明細" localSheetId="1">#REF!</definedName>
    <definedName name="費用明細" localSheetId="10">#REF!</definedName>
    <definedName name="費用明細">#REF!</definedName>
    <definedName name="標準職員数" localSheetId="1">#REF!</definedName>
    <definedName name="標準職員数" localSheetId="10">#REF!</definedName>
    <definedName name="標準職員数">#REF!</definedName>
    <definedName name="不動産収得税" localSheetId="1">#REF!</definedName>
    <definedName name="不動産収得税" localSheetId="10">#REF!</definedName>
    <definedName name="不動産収得税">#REF!</definedName>
    <definedName name="附帯事務費" localSheetId="1">#REF!</definedName>
    <definedName name="附帯事務費" localSheetId="10">#REF!</definedName>
    <definedName name="附帯事務費">#REF!</definedName>
    <definedName name="平準化方法" localSheetId="1">#REF!</definedName>
    <definedName name="平準化方法" localSheetId="10">#REF!</definedName>
    <definedName name="平準化方法">#REF!</definedName>
    <definedName name="返済方法" localSheetId="1">#REF!</definedName>
    <definedName name="返済方法" localSheetId="10">#REF!</definedName>
    <definedName name="返済方法">#REF!</definedName>
    <definedName name="返済方法＿PFI" localSheetId="1">#REF!</definedName>
    <definedName name="返済方法＿PFI" localSheetId="10">#REF!</definedName>
    <definedName name="返済方法＿PFI">#REF!</definedName>
    <definedName name="返済方法＿従来" localSheetId="1">#REF!</definedName>
    <definedName name="返済方法＿従来" localSheetId="10">#REF!</definedName>
    <definedName name="返済方法＿従来">#REF!</definedName>
    <definedName name="法人税" localSheetId="1">#REF!</definedName>
    <definedName name="法人税" localSheetId="10">#REF!</definedName>
    <definedName name="法人税">#REF!</definedName>
    <definedName name="要員計画" localSheetId="2">[6]健診業務!$C$6:$N$34</definedName>
    <definedName name="要員計画">[1]健診業務!$C$6:$N$34</definedName>
    <definedName name="利率①" localSheetId="1">#REF!</definedName>
    <definedName name="利率①" localSheetId="2">#REF!</definedName>
    <definedName name="利率①" localSheetId="10">#REF!</definedName>
    <definedName name="利率①">#REF!</definedName>
    <definedName name="利率②" localSheetId="1">#REF!</definedName>
    <definedName name="利率②" localSheetId="10">#REF!</definedName>
    <definedName name="利率②">#REF!</definedName>
    <definedName name="料金" localSheetId="1">#REF!</definedName>
    <definedName name="料金" localSheetId="10">#REF!</definedName>
    <definedName name="料金">#REF!</definedName>
    <definedName name="料金②" localSheetId="1">#REF!</definedName>
    <definedName name="料金②" localSheetId="10">#REF!</definedName>
    <definedName name="料金②">#REF!</definedName>
    <definedName name="料金収入" localSheetId="1">#REF!</definedName>
    <definedName name="料金収入" localSheetId="10">#REF!</definedName>
    <definedName name="料金収入">#REF!</definedName>
  </definedNames>
  <calcPr calcId="145621"/>
</workbook>
</file>

<file path=xl/calcChain.xml><?xml version="1.0" encoding="utf-8"?>
<calcChain xmlns="http://schemas.openxmlformats.org/spreadsheetml/2006/main">
  <c r="AC63" i="9" l="1"/>
  <c r="AC46" i="9"/>
  <c r="AC29" i="9"/>
  <c r="AC12" i="9"/>
  <c r="AC31" i="9" s="1"/>
  <c r="AD63" i="9"/>
  <c r="AD46" i="9"/>
  <c r="AD29" i="9"/>
  <c r="AD12" i="9"/>
  <c r="AD31" i="9" s="1"/>
  <c r="AG29" i="9"/>
  <c r="C31" i="9"/>
  <c r="D29" i="9"/>
  <c r="C29" i="9"/>
  <c r="B29" i="9"/>
  <c r="AE12" i="9"/>
  <c r="M12" i="9"/>
  <c r="L12" i="9"/>
  <c r="K12" i="9"/>
  <c r="D12" i="9"/>
  <c r="E12" i="9"/>
  <c r="F12" i="9"/>
  <c r="G12" i="9"/>
  <c r="H12" i="9"/>
  <c r="I12" i="9"/>
  <c r="J12" i="9"/>
  <c r="C12" i="9"/>
  <c r="B12" i="9"/>
  <c r="B31" i="9" s="1"/>
  <c r="B32" i="9" s="1"/>
  <c r="C32" i="9" s="1"/>
  <c r="B13" i="14"/>
  <c r="B33" i="14" s="1"/>
  <c r="B34" i="14" s="1"/>
  <c r="B31" i="14"/>
  <c r="AD65" i="9" l="1"/>
  <c r="AC65" i="9"/>
  <c r="F9" i="13"/>
  <c r="C31" i="7" l="1"/>
  <c r="B31" i="7"/>
  <c r="AH31" i="7"/>
  <c r="AH34" i="7" s="1"/>
  <c r="AH12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E31" i="7"/>
  <c r="D31" i="7"/>
  <c r="M31" i="7"/>
  <c r="L31" i="7"/>
  <c r="K31" i="7"/>
  <c r="J31" i="7"/>
  <c r="I31" i="7"/>
  <c r="H31" i="7"/>
  <c r="G31" i="7"/>
  <c r="F31" i="7"/>
  <c r="AG31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AG13" i="14"/>
  <c r="AF13" i="14"/>
  <c r="AE13" i="14"/>
  <c r="AE33" i="14" s="1"/>
  <c r="AD13" i="14"/>
  <c r="AC13" i="14"/>
  <c r="AB13" i="14"/>
  <c r="AA13" i="14"/>
  <c r="AA33" i="14" s="1"/>
  <c r="Z13" i="14"/>
  <c r="Y13" i="14"/>
  <c r="X13" i="14"/>
  <c r="W13" i="14"/>
  <c r="W33" i="14" s="1"/>
  <c r="V13" i="14"/>
  <c r="U13" i="14"/>
  <c r="T13" i="14"/>
  <c r="S13" i="14"/>
  <c r="S33" i="14" s="1"/>
  <c r="R13" i="14"/>
  <c r="Q13" i="14"/>
  <c r="P13" i="14"/>
  <c r="O13" i="14"/>
  <c r="O33" i="14" s="1"/>
  <c r="N13" i="14"/>
  <c r="M13" i="14"/>
  <c r="L13" i="14"/>
  <c r="K13" i="14"/>
  <c r="K33" i="14" s="1"/>
  <c r="J13" i="14"/>
  <c r="I13" i="14"/>
  <c r="H13" i="14"/>
  <c r="G13" i="14"/>
  <c r="G33" i="14" s="1"/>
  <c r="F13" i="14"/>
  <c r="E13" i="14"/>
  <c r="D13" i="14"/>
  <c r="C13" i="14"/>
  <c r="AF33" i="8"/>
  <c r="C5" i="13"/>
  <c r="C13" i="13" s="1"/>
  <c r="AH13" i="14" l="1"/>
  <c r="C33" i="14"/>
  <c r="C34" i="14" s="1"/>
  <c r="D33" i="14"/>
  <c r="L33" i="14"/>
  <c r="T33" i="14"/>
  <c r="AF33" i="14"/>
  <c r="M33" i="14"/>
  <c r="H33" i="14"/>
  <c r="P33" i="14"/>
  <c r="X33" i="14"/>
  <c r="AB33" i="14"/>
  <c r="E33" i="14"/>
  <c r="I33" i="14"/>
  <c r="Q33" i="14"/>
  <c r="U33" i="14"/>
  <c r="Y33" i="14"/>
  <c r="AC33" i="14"/>
  <c r="AG33" i="14"/>
  <c r="F33" i="14"/>
  <c r="J33" i="14"/>
  <c r="N33" i="14"/>
  <c r="R33" i="14"/>
  <c r="V33" i="14"/>
  <c r="Z33" i="14"/>
  <c r="AD33" i="14"/>
  <c r="AH31" i="14"/>
  <c r="B63" i="9"/>
  <c r="AC65" i="8"/>
  <c r="AB65" i="8"/>
  <c r="AC47" i="8"/>
  <c r="AB47" i="8"/>
  <c r="AC33" i="8"/>
  <c r="AB33" i="8"/>
  <c r="AC12" i="8"/>
  <c r="AB12" i="8"/>
  <c r="AC12" i="7"/>
  <c r="AC34" i="7" s="1"/>
  <c r="AB12" i="7"/>
  <c r="AB34" i="7" s="1"/>
  <c r="D34" i="14" l="1"/>
  <c r="E34" i="14" s="1"/>
  <c r="F34" i="14" s="1"/>
  <c r="G34" i="14" s="1"/>
  <c r="H34" i="14" s="1"/>
  <c r="I34" i="14" s="1"/>
  <c r="J34" i="14" s="1"/>
  <c r="K34" i="14" s="1"/>
  <c r="L34" i="14" s="1"/>
  <c r="M34" i="14" s="1"/>
  <c r="N34" i="14" s="1"/>
  <c r="O34" i="14" s="1"/>
  <c r="P34" i="14" s="1"/>
  <c r="Q34" i="14" s="1"/>
  <c r="R34" i="14" s="1"/>
  <c r="S34" i="14" s="1"/>
  <c r="T34" i="14" s="1"/>
  <c r="U34" i="14" s="1"/>
  <c r="V34" i="14" s="1"/>
  <c r="W34" i="14" s="1"/>
  <c r="X34" i="14" s="1"/>
  <c r="Y34" i="14" s="1"/>
  <c r="Z34" i="14" s="1"/>
  <c r="AA34" i="14" s="1"/>
  <c r="AB34" i="14" s="1"/>
  <c r="AC34" i="14" s="1"/>
  <c r="AD34" i="14" s="1"/>
  <c r="AE34" i="14" s="1"/>
  <c r="AF34" i="14" s="1"/>
  <c r="AG34" i="14" s="1"/>
  <c r="AH34" i="14" s="1"/>
  <c r="AH33" i="14"/>
  <c r="AB35" i="8"/>
  <c r="AB67" i="8"/>
  <c r="AC35" i="8"/>
  <c r="AC67" i="8"/>
  <c r="AH63" i="9"/>
  <c r="AG63" i="9"/>
  <c r="AF63" i="9"/>
  <c r="AE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H46" i="9"/>
  <c r="AG46" i="9"/>
  <c r="AF46" i="9"/>
  <c r="AE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H29" i="9"/>
  <c r="AF29" i="9"/>
  <c r="AE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AH12" i="9"/>
  <c r="AG12" i="9"/>
  <c r="AG31" i="9" s="1"/>
  <c r="AF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Q31" i="9" l="1"/>
  <c r="Y31" i="9"/>
  <c r="H65" i="9"/>
  <c r="P65" i="9"/>
  <c r="X65" i="9"/>
  <c r="G31" i="9"/>
  <c r="O31" i="9"/>
  <c r="W31" i="9"/>
  <c r="AA31" i="9"/>
  <c r="I65" i="9"/>
  <c r="Q65" i="9"/>
  <c r="AH65" i="9"/>
  <c r="K31" i="9"/>
  <c r="S31" i="9"/>
  <c r="Y65" i="9"/>
  <c r="D31" i="9"/>
  <c r="T31" i="9"/>
  <c r="L31" i="9"/>
  <c r="H31" i="9"/>
  <c r="P31" i="9"/>
  <c r="X31" i="9"/>
  <c r="AB31" i="9"/>
  <c r="AH31" i="9"/>
  <c r="I31" i="9"/>
  <c r="B65" i="9"/>
  <c r="B66" i="9" s="1"/>
  <c r="F65" i="9"/>
  <c r="J65" i="9"/>
  <c r="N65" i="9"/>
  <c r="R65" i="9"/>
  <c r="V65" i="9"/>
  <c r="Z65" i="9"/>
  <c r="AF65" i="9"/>
  <c r="E31" i="9"/>
  <c r="F31" i="9"/>
  <c r="J31" i="9"/>
  <c r="N31" i="9"/>
  <c r="R31" i="9"/>
  <c r="V31" i="9"/>
  <c r="Z31" i="9"/>
  <c r="AF31" i="9"/>
  <c r="E65" i="9"/>
  <c r="M65" i="9"/>
  <c r="U65" i="9"/>
  <c r="AE65" i="9"/>
  <c r="M31" i="9"/>
  <c r="U31" i="9"/>
  <c r="AE31" i="9"/>
  <c r="D65" i="9"/>
  <c r="L65" i="9"/>
  <c r="T65" i="9"/>
  <c r="AB65" i="9"/>
  <c r="G65" i="9"/>
  <c r="O65" i="9"/>
  <c r="W65" i="9"/>
  <c r="AG65" i="9"/>
  <c r="C65" i="9"/>
  <c r="K65" i="9"/>
  <c r="S65" i="9"/>
  <c r="AA65" i="9"/>
  <c r="AH65" i="8"/>
  <c r="AG65" i="8"/>
  <c r="AF65" i="8"/>
  <c r="AE65" i="8"/>
  <c r="AD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H33" i="8"/>
  <c r="AG33" i="8"/>
  <c r="AE33" i="8"/>
  <c r="AD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H47" i="8"/>
  <c r="AG47" i="8"/>
  <c r="AF47" i="8"/>
  <c r="AE47" i="8"/>
  <c r="AD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H12" i="8"/>
  <c r="AG12" i="8"/>
  <c r="AF12" i="8"/>
  <c r="AE12" i="8"/>
  <c r="AD12" i="8"/>
  <c r="AA12" i="8"/>
  <c r="Z12" i="8"/>
  <c r="Z35" i="8" s="1"/>
  <c r="Y12" i="8"/>
  <c r="X12" i="8"/>
  <c r="W12" i="8"/>
  <c r="V12" i="8"/>
  <c r="U12" i="8"/>
  <c r="T12" i="8"/>
  <c r="S12" i="8"/>
  <c r="R12" i="8"/>
  <c r="R35" i="8" s="1"/>
  <c r="Q12" i="8"/>
  <c r="P12" i="8"/>
  <c r="O12" i="8"/>
  <c r="N12" i="8"/>
  <c r="M12" i="8"/>
  <c r="L12" i="8"/>
  <c r="K12" i="8"/>
  <c r="J12" i="8"/>
  <c r="J35" i="8" s="1"/>
  <c r="I12" i="8"/>
  <c r="H12" i="8"/>
  <c r="G12" i="8"/>
  <c r="F12" i="8"/>
  <c r="E12" i="8"/>
  <c r="D12" i="8"/>
  <c r="C12" i="8"/>
  <c r="B12" i="8"/>
  <c r="B35" i="8" s="1"/>
  <c r="B36" i="8" s="1"/>
  <c r="C12" i="7"/>
  <c r="C34" i="7" s="1"/>
  <c r="D12" i="7"/>
  <c r="D34" i="7" s="1"/>
  <c r="E12" i="7"/>
  <c r="E34" i="7" s="1"/>
  <c r="F12" i="7"/>
  <c r="F34" i="7" s="1"/>
  <c r="G12" i="7"/>
  <c r="G34" i="7" s="1"/>
  <c r="H12" i="7"/>
  <c r="H34" i="7" s="1"/>
  <c r="I12" i="7"/>
  <c r="I34" i="7" s="1"/>
  <c r="J12" i="7"/>
  <c r="J34" i="7" s="1"/>
  <c r="K12" i="7"/>
  <c r="K34" i="7" s="1"/>
  <c r="L12" i="7"/>
  <c r="L34" i="7" s="1"/>
  <c r="M12" i="7"/>
  <c r="M34" i="7" s="1"/>
  <c r="N12" i="7"/>
  <c r="N34" i="7" s="1"/>
  <c r="O12" i="7"/>
  <c r="O34" i="7" s="1"/>
  <c r="P12" i="7"/>
  <c r="P34" i="7" s="1"/>
  <c r="Q12" i="7"/>
  <c r="Q34" i="7" s="1"/>
  <c r="R12" i="7"/>
  <c r="R34" i="7" s="1"/>
  <c r="S12" i="7"/>
  <c r="S34" i="7" s="1"/>
  <c r="T12" i="7"/>
  <c r="T34" i="7" s="1"/>
  <c r="U12" i="7"/>
  <c r="U34" i="7" s="1"/>
  <c r="V12" i="7"/>
  <c r="V34" i="7" s="1"/>
  <c r="W12" i="7"/>
  <c r="W34" i="7" s="1"/>
  <c r="X12" i="7"/>
  <c r="X34" i="7" s="1"/>
  <c r="Y12" i="7"/>
  <c r="Y34" i="7" s="1"/>
  <c r="Z12" i="7"/>
  <c r="Z34" i="7" s="1"/>
  <c r="AA12" i="7"/>
  <c r="AA34" i="7" s="1"/>
  <c r="AD12" i="7"/>
  <c r="AD34" i="7" s="1"/>
  <c r="AE12" i="7"/>
  <c r="AE34" i="7" s="1"/>
  <c r="AF12" i="7"/>
  <c r="AF34" i="7" s="1"/>
  <c r="AG12" i="7"/>
  <c r="AG34" i="7" s="1"/>
  <c r="B12" i="7"/>
  <c r="B34" i="7" s="1"/>
  <c r="B35" i="7" s="1"/>
  <c r="C35" i="7" s="1"/>
  <c r="D35" i="7" s="1"/>
  <c r="E35" i="7" s="1"/>
  <c r="F35" i="7" s="1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AH35" i="7" s="1"/>
  <c r="F11" i="6"/>
  <c r="G11" i="6"/>
  <c r="F14" i="6"/>
  <c r="G14" i="6"/>
  <c r="F17" i="6"/>
  <c r="G17" i="6"/>
  <c r="E17" i="6"/>
  <c r="E11" i="6"/>
  <c r="E14" i="6"/>
  <c r="F8" i="6"/>
  <c r="G8" i="6"/>
  <c r="E8" i="6"/>
  <c r="O67" i="8" l="1"/>
  <c r="AG67" i="8"/>
  <c r="G67" i="8"/>
  <c r="W67" i="8"/>
  <c r="N35" i="8"/>
  <c r="D32" i="9"/>
  <c r="E32" i="9" s="1"/>
  <c r="F35" i="8"/>
  <c r="C67" i="8"/>
  <c r="S67" i="8"/>
  <c r="AA67" i="8"/>
  <c r="V35" i="8"/>
  <c r="B67" i="8"/>
  <c r="B68" i="8" s="1"/>
  <c r="F67" i="8"/>
  <c r="N67" i="8"/>
  <c r="R67" i="8"/>
  <c r="V67" i="8"/>
  <c r="Z67" i="8"/>
  <c r="AF67" i="8"/>
  <c r="AG35" i="8"/>
  <c r="D67" i="8"/>
  <c r="P67" i="8"/>
  <c r="T67" i="8"/>
  <c r="X67" i="8"/>
  <c r="AD67" i="8"/>
  <c r="G35" i="8"/>
  <c r="K35" i="8"/>
  <c r="O35" i="8"/>
  <c r="W35" i="8"/>
  <c r="AA35" i="8"/>
  <c r="E67" i="8"/>
  <c r="Q67" i="8"/>
  <c r="U67" i="8"/>
  <c r="Y67" i="8"/>
  <c r="AE67" i="8"/>
  <c r="C35" i="8"/>
  <c r="C36" i="8" s="1"/>
  <c r="S35" i="8"/>
  <c r="AF35" i="8"/>
  <c r="D35" i="8"/>
  <c r="L35" i="8"/>
  <c r="AD35" i="8"/>
  <c r="E35" i="8"/>
  <c r="I35" i="8"/>
  <c r="M35" i="8"/>
  <c r="Q35" i="8"/>
  <c r="U35" i="8"/>
  <c r="Y35" i="8"/>
  <c r="AE35" i="8"/>
  <c r="H35" i="8"/>
  <c r="P35" i="8"/>
  <c r="T35" i="8"/>
  <c r="X35" i="8"/>
  <c r="AH35" i="8"/>
  <c r="C66" i="9"/>
  <c r="D66" i="9" s="1"/>
  <c r="E66" i="9" s="1"/>
  <c r="F66" i="9" s="1"/>
  <c r="G66" i="9" s="1"/>
  <c r="H66" i="9" s="1"/>
  <c r="I66" i="9" s="1"/>
  <c r="J66" i="9" s="1"/>
  <c r="K66" i="9" s="1"/>
  <c r="L66" i="9" s="1"/>
  <c r="M66" i="9" s="1"/>
  <c r="N66" i="9" s="1"/>
  <c r="O66" i="9" s="1"/>
  <c r="P66" i="9" s="1"/>
  <c r="Q66" i="9" s="1"/>
  <c r="R66" i="9" s="1"/>
  <c r="S66" i="9" s="1"/>
  <c r="T66" i="9" s="1"/>
  <c r="U66" i="9" s="1"/>
  <c r="V66" i="9" s="1"/>
  <c r="W66" i="9" s="1"/>
  <c r="X66" i="9" s="1"/>
  <c r="Y66" i="9" s="1"/>
  <c r="Z66" i="9" s="1"/>
  <c r="F32" i="9"/>
  <c r="G32" i="9" s="1"/>
  <c r="H32" i="9" s="1"/>
  <c r="I32" i="9" s="1"/>
  <c r="J32" i="9" s="1"/>
  <c r="K32" i="9" s="1"/>
  <c r="L32" i="9" s="1"/>
  <c r="M32" i="9" s="1"/>
  <c r="N32" i="9" s="1"/>
  <c r="O32" i="9" s="1"/>
  <c r="P32" i="9" s="1"/>
  <c r="Q32" i="9" s="1"/>
  <c r="R32" i="9" s="1"/>
  <c r="S32" i="9" s="1"/>
  <c r="T32" i="9" s="1"/>
  <c r="U32" i="9" s="1"/>
  <c r="V32" i="9" s="1"/>
  <c r="W32" i="9" s="1"/>
  <c r="X32" i="9" s="1"/>
  <c r="Y32" i="9" s="1"/>
  <c r="Z32" i="9" s="1"/>
  <c r="H67" i="8"/>
  <c r="L67" i="8"/>
  <c r="AH67" i="8"/>
  <c r="I67" i="8"/>
  <c r="M67" i="8"/>
  <c r="J67" i="8"/>
  <c r="K67" i="8"/>
  <c r="AA66" i="9" l="1"/>
  <c r="AD66" i="9" s="1"/>
  <c r="AC66" i="9"/>
  <c r="AA32" i="9"/>
  <c r="AB32" i="9" s="1"/>
  <c r="AC32" i="9" s="1"/>
  <c r="AD32" i="9" s="1"/>
  <c r="AE32" i="9" s="1"/>
  <c r="AF32" i="9" s="1"/>
  <c r="AG32" i="9" s="1"/>
  <c r="AB66" i="9"/>
  <c r="AE66" i="9" s="1"/>
  <c r="AF66" i="9" s="1"/>
  <c r="AG66" i="9" s="1"/>
  <c r="AH66" i="9" s="1"/>
  <c r="AH32" i="9"/>
  <c r="C68" i="8"/>
  <c r="D68" i="8" s="1"/>
  <c r="E68" i="8" s="1"/>
  <c r="F68" i="8" s="1"/>
  <c r="G68" i="8" s="1"/>
  <c r="H68" i="8" s="1"/>
  <c r="I68" i="8" s="1"/>
  <c r="J68" i="8" s="1"/>
  <c r="K68" i="8" s="1"/>
  <c r="L68" i="8" s="1"/>
  <c r="M68" i="8" s="1"/>
  <c r="N68" i="8" s="1"/>
  <c r="O68" i="8" s="1"/>
  <c r="P68" i="8" s="1"/>
  <c r="Q68" i="8" s="1"/>
  <c r="R68" i="8" s="1"/>
  <c r="S68" i="8" s="1"/>
  <c r="T68" i="8" s="1"/>
  <c r="U68" i="8" s="1"/>
  <c r="V68" i="8" s="1"/>
  <c r="W68" i="8" s="1"/>
  <c r="X68" i="8" s="1"/>
  <c r="Y68" i="8" s="1"/>
  <c r="Z68" i="8" s="1"/>
  <c r="AA68" i="8" s="1"/>
  <c r="AB68" i="8" s="1"/>
  <c r="AC68" i="8" s="1"/>
  <c r="AD68" i="8" s="1"/>
  <c r="AE68" i="8" s="1"/>
  <c r="AF68" i="8" s="1"/>
  <c r="AG68" i="8" s="1"/>
  <c r="D36" i="8"/>
  <c r="E36" i="8" s="1"/>
  <c r="F36" i="8" s="1"/>
  <c r="G36" i="8" s="1"/>
  <c r="H36" i="8" s="1"/>
  <c r="I36" i="8" s="1"/>
  <c r="J36" i="8" s="1"/>
  <c r="K36" i="8" s="1"/>
  <c r="L36" i="8" s="1"/>
  <c r="M36" i="8" s="1"/>
  <c r="N36" i="8" s="1"/>
  <c r="O36" i="8" s="1"/>
  <c r="P36" i="8" s="1"/>
  <c r="Q36" i="8" s="1"/>
  <c r="R36" i="8" s="1"/>
  <c r="S36" i="8" s="1"/>
  <c r="T36" i="8" s="1"/>
  <c r="U36" i="8" s="1"/>
  <c r="V36" i="8" s="1"/>
  <c r="W36" i="8" s="1"/>
  <c r="X36" i="8" s="1"/>
  <c r="Y36" i="8" s="1"/>
  <c r="Z36" i="8" s="1"/>
  <c r="AA36" i="8" s="1"/>
  <c r="AB36" i="8" s="1"/>
  <c r="AC36" i="8" s="1"/>
  <c r="AD36" i="8" l="1"/>
  <c r="AE36" i="8" s="1"/>
  <c r="AF36" i="8" s="1"/>
  <c r="AG36" i="8" s="1"/>
  <c r="AH68" i="8"/>
  <c r="AH36" i="8" l="1"/>
</calcChain>
</file>

<file path=xl/sharedStrings.xml><?xml version="1.0" encoding="utf-8"?>
<sst xmlns="http://schemas.openxmlformats.org/spreadsheetml/2006/main" count="813" uniqueCount="305">
  <si>
    <t>構成団体・協力者のプロフィール</t>
    <rPh sb="0" eb="2">
      <t>コウセイ</t>
    </rPh>
    <rPh sb="2" eb="4">
      <t>ダンタイ</t>
    </rPh>
    <rPh sb="5" eb="8">
      <t>キョウリョクシャ</t>
    </rPh>
    <phoneticPr fontId="7"/>
  </si>
  <si>
    <t>法人名・団体名</t>
    <rPh sb="0" eb="1">
      <t>ホウ</t>
    </rPh>
    <rPh sb="1" eb="3">
      <t>ジンメイ</t>
    </rPh>
    <rPh sb="4" eb="6">
      <t>ダンタイ</t>
    </rPh>
    <rPh sb="6" eb="7">
      <t>メイ</t>
    </rPh>
    <phoneticPr fontId="7"/>
  </si>
  <si>
    <t>所在地</t>
    <rPh sb="0" eb="3">
      <t>ショザイチ</t>
    </rPh>
    <phoneticPr fontId="7"/>
  </si>
  <si>
    <t>代表者</t>
    <rPh sb="0" eb="2">
      <t>ダイヒョウ</t>
    </rPh>
    <rPh sb="2" eb="3">
      <t>シャ</t>
    </rPh>
    <phoneticPr fontId="7"/>
  </si>
  <si>
    <t>資本金</t>
    <rPh sb="0" eb="3">
      <t>シホンキン</t>
    </rPh>
    <phoneticPr fontId="7"/>
  </si>
  <si>
    <t>位置付け</t>
    <rPh sb="0" eb="3">
      <t>イチヅ</t>
    </rPh>
    <phoneticPr fontId="7"/>
  </si>
  <si>
    <t>事業実施体制上の役割に関する実績</t>
    <rPh sb="0" eb="2">
      <t>ジギョウ</t>
    </rPh>
    <rPh sb="2" eb="4">
      <t>ジッシ</t>
    </rPh>
    <rPh sb="4" eb="6">
      <t>タイセイ</t>
    </rPh>
    <rPh sb="6" eb="7">
      <t>ジョウ</t>
    </rPh>
    <rPh sb="8" eb="10">
      <t>ヤクワリ</t>
    </rPh>
    <rPh sb="11" eb="12">
      <t>カン</t>
    </rPh>
    <rPh sb="14" eb="16">
      <t>ジッセキ</t>
    </rPh>
    <phoneticPr fontId="7"/>
  </si>
  <si>
    <t>設計業務を担う者</t>
    <rPh sb="0" eb="2">
      <t>セッケイ</t>
    </rPh>
    <rPh sb="2" eb="4">
      <t>ギョウム</t>
    </rPh>
    <rPh sb="5" eb="6">
      <t>ニナ</t>
    </rPh>
    <rPh sb="7" eb="8">
      <t>モノ</t>
    </rPh>
    <phoneticPr fontId="7"/>
  </si>
  <si>
    <t>建設業務を担う者</t>
    <rPh sb="0" eb="2">
      <t>ケンセツ</t>
    </rPh>
    <rPh sb="2" eb="4">
      <t>ギョウム</t>
    </rPh>
    <rPh sb="5" eb="6">
      <t>ニナ</t>
    </rPh>
    <rPh sb="7" eb="8">
      <t>モノ</t>
    </rPh>
    <phoneticPr fontId="7"/>
  </si>
  <si>
    <r>
      <t>建設業の許可　</t>
    </r>
    <r>
      <rPr>
        <u/>
        <sz val="11"/>
        <color theme="1"/>
        <rFont val="ＭＳ Ｐゴシック"/>
        <family val="3"/>
        <charset val="128"/>
        <scheme val="minor"/>
      </rPr>
      <t>　　　　　　　　　　　</t>
    </r>
    <r>
      <rPr>
        <sz val="11"/>
        <color theme="1"/>
        <rFont val="ＭＳ Ｐゴシック"/>
        <family val="2"/>
        <scheme val="minor"/>
      </rPr>
      <t>許可（　特－</t>
    </r>
    <r>
      <rPr>
        <u/>
        <sz val="11"/>
        <color theme="1"/>
        <rFont val="ＭＳ Ｐゴシック"/>
        <family val="3"/>
        <charset val="128"/>
        <scheme val="minor"/>
      </rPr>
      <t>　　　</t>
    </r>
    <r>
      <rPr>
        <sz val="11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2"/>
        <scheme val="minor"/>
      </rPr>
      <t>）第</t>
    </r>
    <r>
      <rPr>
        <u/>
        <sz val="11"/>
        <color theme="1"/>
        <rFont val="ＭＳ Ｐゴシック"/>
        <family val="3"/>
        <charset val="128"/>
        <scheme val="minor"/>
      </rPr>
      <t>　　　　　　　　</t>
    </r>
    <r>
      <rPr>
        <sz val="11"/>
        <color theme="1"/>
        <rFont val="ＭＳ Ｐゴシック"/>
        <family val="2"/>
        <scheme val="minor"/>
      </rPr>
      <t>号</t>
    </r>
    <rPh sb="0" eb="3">
      <t>ケンセツギョウ</t>
    </rPh>
    <rPh sb="4" eb="6">
      <t>キョカ</t>
    </rPh>
    <phoneticPr fontId="7"/>
  </si>
  <si>
    <r>
      <t>建築事務所登録</t>
    </r>
    <r>
      <rPr>
        <u/>
        <sz val="11"/>
        <color theme="1"/>
        <rFont val="ＭＳ Ｐゴシック"/>
        <family val="3"/>
        <charset val="128"/>
        <scheme val="minor"/>
      </rPr>
      <t>　　　　　　　　　　　　　</t>
    </r>
    <r>
      <rPr>
        <sz val="11"/>
        <color theme="1"/>
        <rFont val="ＭＳ Ｐゴシック"/>
        <family val="2"/>
        <scheme val="minor"/>
      </rPr>
      <t>登録　第</t>
    </r>
    <r>
      <rPr>
        <u/>
        <sz val="11"/>
        <color theme="1"/>
        <rFont val="ＭＳ Ｐゴシック"/>
        <family val="3"/>
        <charset val="128"/>
        <scheme val="minor"/>
      </rPr>
      <t>　　　　　</t>
    </r>
    <r>
      <rPr>
        <sz val="11"/>
        <color theme="1"/>
        <rFont val="ＭＳ Ｐゴシック"/>
        <family val="2"/>
        <scheme val="minor"/>
      </rPr>
      <t xml:space="preserve">号 </t>
    </r>
    <rPh sb="0" eb="2">
      <t>ケンチク</t>
    </rPh>
    <rPh sb="2" eb="4">
      <t>ジム</t>
    </rPh>
    <rPh sb="4" eb="5">
      <t>ショ</t>
    </rPh>
    <rPh sb="5" eb="7">
      <t>トウロク</t>
    </rPh>
    <phoneticPr fontId="7"/>
  </si>
  <si>
    <t>従業員数</t>
    <rPh sb="0" eb="3">
      <t>ジュウギョウイン</t>
    </rPh>
    <rPh sb="3" eb="4">
      <t>スウ</t>
    </rPh>
    <phoneticPr fontId="7"/>
  </si>
  <si>
    <t>設立年月日</t>
    <rPh sb="0" eb="2">
      <t>セツリツ</t>
    </rPh>
    <rPh sb="2" eb="5">
      <t>ネンガッピ</t>
    </rPh>
    <phoneticPr fontId="7"/>
  </si>
  <si>
    <t>主な業務内容</t>
    <rPh sb="0" eb="1">
      <t>オモ</t>
    </rPh>
    <rPh sb="2" eb="4">
      <t>ギョウム</t>
    </rPh>
    <rPh sb="4" eb="6">
      <t>ナイヨウ</t>
    </rPh>
    <phoneticPr fontId="7"/>
  </si>
  <si>
    <t>事業実施体制上の役割に関する実績　
（事業・業務名，発注者，事業年数・業務期間，事業規模（受託金額等），事業・業務のポイントなど）</t>
    <rPh sb="0" eb="2">
      <t>ジギョウ</t>
    </rPh>
    <rPh sb="2" eb="4">
      <t>ジッシ</t>
    </rPh>
    <rPh sb="4" eb="6">
      <t>タイセイ</t>
    </rPh>
    <rPh sb="6" eb="7">
      <t>ジョウ</t>
    </rPh>
    <rPh sb="8" eb="10">
      <t>ヤクワリ</t>
    </rPh>
    <rPh sb="11" eb="12">
      <t>カン</t>
    </rPh>
    <rPh sb="14" eb="16">
      <t>ジッセキ</t>
    </rPh>
    <rPh sb="19" eb="21">
      <t>ジギョウ</t>
    </rPh>
    <rPh sb="22" eb="24">
      <t>ギョウム</t>
    </rPh>
    <rPh sb="24" eb="25">
      <t>メイ</t>
    </rPh>
    <rPh sb="26" eb="29">
      <t>ハッチュウシャ</t>
    </rPh>
    <rPh sb="30" eb="32">
      <t>ジギョウ</t>
    </rPh>
    <rPh sb="32" eb="34">
      <t>ネンスウ</t>
    </rPh>
    <rPh sb="35" eb="37">
      <t>ギョウム</t>
    </rPh>
    <rPh sb="37" eb="39">
      <t>キカン</t>
    </rPh>
    <rPh sb="40" eb="42">
      <t>ジギョウ</t>
    </rPh>
    <rPh sb="42" eb="44">
      <t>キボ</t>
    </rPh>
    <rPh sb="45" eb="47">
      <t>ジュタク</t>
    </rPh>
    <rPh sb="47" eb="49">
      <t>キンガク</t>
    </rPh>
    <rPh sb="49" eb="50">
      <t>トウ</t>
    </rPh>
    <rPh sb="52" eb="54">
      <t>ジギョウ</t>
    </rPh>
    <rPh sb="55" eb="57">
      <t>ギョウム</t>
    </rPh>
    <phoneticPr fontId="7"/>
  </si>
  <si>
    <t>資格要件技術者等のプロフィール</t>
    <rPh sb="0" eb="2">
      <t>シカク</t>
    </rPh>
    <rPh sb="2" eb="4">
      <t>ヨウケン</t>
    </rPh>
    <rPh sb="4" eb="7">
      <t>ギジュツシャ</t>
    </rPh>
    <rPh sb="7" eb="8">
      <t>トウ</t>
    </rPh>
    <phoneticPr fontId="7"/>
  </si>
  <si>
    <t>経歴</t>
    <rPh sb="0" eb="2">
      <t>ケイレキ</t>
    </rPh>
    <phoneticPr fontId="7"/>
  </si>
  <si>
    <t>所属・役職</t>
    <rPh sb="0" eb="2">
      <t>ショゾク</t>
    </rPh>
    <rPh sb="3" eb="5">
      <t>ヤクショク</t>
    </rPh>
    <phoneticPr fontId="7"/>
  </si>
  <si>
    <t>　※該当項目に丸印、資格を証するものの写しを添付</t>
    <rPh sb="10" eb="12">
      <t>シカク</t>
    </rPh>
    <rPh sb="13" eb="14">
      <t>ショウ</t>
    </rPh>
    <rPh sb="19" eb="20">
      <t>ウツ</t>
    </rPh>
    <rPh sb="22" eb="24">
      <t>テンプ</t>
    </rPh>
    <phoneticPr fontId="7"/>
  </si>
  <si>
    <t>保有資格等</t>
    <rPh sb="0" eb="2">
      <t>ホユウ</t>
    </rPh>
    <rPh sb="2" eb="5">
      <t>シカクトウ</t>
    </rPh>
    <phoneticPr fontId="7"/>
  </si>
  <si>
    <r>
      <rPr>
        <sz val="9"/>
        <color theme="1"/>
        <rFont val="ＭＳ Ｐゴシック"/>
        <family val="3"/>
        <charset val="128"/>
        <scheme val="minor"/>
      </rPr>
      <t>フリガナ</t>
    </r>
    <r>
      <rPr>
        <sz val="11"/>
        <color theme="1"/>
        <rFont val="ＭＳ Ｐゴシック"/>
        <family val="2"/>
        <scheme val="minor"/>
      </rPr>
      <t xml:space="preserve">
氏名</t>
    </r>
    <rPh sb="5" eb="7">
      <t>シメイ</t>
    </rPh>
    <phoneticPr fontId="7"/>
  </si>
  <si>
    <t>資格要件</t>
    <rPh sb="0" eb="2">
      <t>シカク</t>
    </rPh>
    <rPh sb="2" eb="4">
      <t>ヨウケン</t>
    </rPh>
    <phoneticPr fontId="7"/>
  </si>
  <si>
    <t>生年月日</t>
    <rPh sb="0" eb="2">
      <t>セイネン</t>
    </rPh>
    <rPh sb="2" eb="4">
      <t>ガッピ</t>
    </rPh>
    <phoneticPr fontId="7"/>
  </si>
  <si>
    <t>項目</t>
    <rPh sb="0" eb="2">
      <t>コウモク</t>
    </rPh>
    <phoneticPr fontId="7"/>
  </si>
  <si>
    <t>純資産（自己資本）</t>
    <rPh sb="0" eb="3">
      <t>ジュンシサン</t>
    </rPh>
    <rPh sb="4" eb="6">
      <t>ジコ</t>
    </rPh>
    <rPh sb="6" eb="8">
      <t>シホン</t>
    </rPh>
    <phoneticPr fontId="7"/>
  </si>
  <si>
    <t>総資産</t>
    <rPh sb="0" eb="3">
      <t>ソウシサン</t>
    </rPh>
    <phoneticPr fontId="7"/>
  </si>
  <si>
    <t>固定資産</t>
    <rPh sb="0" eb="2">
      <t>コテイ</t>
    </rPh>
    <rPh sb="2" eb="4">
      <t>シサン</t>
    </rPh>
    <phoneticPr fontId="7"/>
  </si>
  <si>
    <t>長期借入金</t>
    <rPh sb="0" eb="2">
      <t>チョウキ</t>
    </rPh>
    <rPh sb="2" eb="3">
      <t>シャク</t>
    </rPh>
    <rPh sb="3" eb="4">
      <t>ニュウ</t>
    </rPh>
    <rPh sb="4" eb="5">
      <t>キン</t>
    </rPh>
    <phoneticPr fontId="7"/>
  </si>
  <si>
    <t>流動資産</t>
    <rPh sb="0" eb="2">
      <t>リュウドウ</t>
    </rPh>
    <rPh sb="2" eb="4">
      <t>シサン</t>
    </rPh>
    <phoneticPr fontId="7"/>
  </si>
  <si>
    <t>流動負債</t>
    <rPh sb="0" eb="2">
      <t>リュウドウ</t>
    </rPh>
    <rPh sb="2" eb="4">
      <t>フサイ</t>
    </rPh>
    <phoneticPr fontId="7"/>
  </si>
  <si>
    <t>経常利益</t>
    <rPh sb="0" eb="2">
      <t>ケイジョウ</t>
    </rPh>
    <rPh sb="2" eb="4">
      <t>リエキ</t>
    </rPh>
    <phoneticPr fontId="7"/>
  </si>
  <si>
    <t>収益率</t>
    <rPh sb="0" eb="2">
      <t>シュウエキ</t>
    </rPh>
    <rPh sb="2" eb="3">
      <t>リツ</t>
    </rPh>
    <phoneticPr fontId="7"/>
  </si>
  <si>
    <t>流動比率</t>
    <rPh sb="0" eb="2">
      <t>リュウドウ</t>
    </rPh>
    <rPh sb="2" eb="4">
      <t>ヒリツ</t>
    </rPh>
    <phoneticPr fontId="7"/>
  </si>
  <si>
    <t>固定長期適合率</t>
    <rPh sb="0" eb="2">
      <t>コテイ</t>
    </rPh>
    <rPh sb="2" eb="4">
      <t>チョウキ</t>
    </rPh>
    <rPh sb="4" eb="6">
      <t>テキゴウ</t>
    </rPh>
    <rPh sb="6" eb="7">
      <t>リツ</t>
    </rPh>
    <phoneticPr fontId="7"/>
  </si>
  <si>
    <t>自己資本比率</t>
    <rPh sb="0" eb="2">
      <t>ジコ</t>
    </rPh>
    <rPh sb="2" eb="4">
      <t>シホン</t>
    </rPh>
    <rPh sb="4" eb="6">
      <t>ヒリツ</t>
    </rPh>
    <phoneticPr fontId="7"/>
  </si>
  <si>
    <t>①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</si>
  <si>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</si>
  <si>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</si>
  <si>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</si>
  <si>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</si>
  <si>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⑥</t>
    <phoneticPr fontId="7"/>
  </si>
  <si>
    <t>単位</t>
    <rPh sb="0" eb="2">
      <t>タンイ</t>
    </rPh>
    <phoneticPr fontId="7"/>
  </si>
  <si>
    <t>平成　　　年度</t>
    <rPh sb="0" eb="2">
      <t>ヘイセイ</t>
    </rPh>
    <rPh sb="5" eb="7">
      <t>ネンド</t>
    </rPh>
    <phoneticPr fontId="7"/>
  </si>
  <si>
    <t>千円</t>
    <rPh sb="0" eb="1">
      <t>セン</t>
    </rPh>
    <rPh sb="1" eb="2">
      <t>エン</t>
    </rPh>
    <phoneticPr fontId="7"/>
  </si>
  <si>
    <t>％</t>
    <phoneticPr fontId="7"/>
  </si>
  <si>
    <t>％</t>
    <phoneticPr fontId="7"/>
  </si>
  <si>
    <t>売上</t>
    <rPh sb="0" eb="1">
      <t>ウ</t>
    </rPh>
    <rPh sb="1" eb="2">
      <t>ア</t>
    </rPh>
    <phoneticPr fontId="7"/>
  </si>
  <si>
    <t>⑦</t>
    <phoneticPr fontId="7"/>
  </si>
  <si>
    <t>⑧</t>
    <phoneticPr fontId="7"/>
  </si>
  <si>
    <t>財務状況調査票</t>
    <rPh sb="0" eb="2">
      <t>ザイム</t>
    </rPh>
    <rPh sb="2" eb="4">
      <t>ジョウキョウ</t>
    </rPh>
    <rPh sb="4" eb="7">
      <t>チョウサヒョウ</t>
    </rPh>
    <phoneticPr fontId="7"/>
  </si>
  <si>
    <t>※直近３ヵ年について記入してください</t>
    <rPh sb="1" eb="3">
      <t>チョッキン</t>
    </rPh>
    <rPh sb="5" eb="6">
      <t>ネン</t>
    </rPh>
    <rPh sb="10" eb="12">
      <t>キニュウ</t>
    </rPh>
    <phoneticPr fontId="7"/>
  </si>
  <si>
    <t>※千円未満は四捨五入として数値を記入してください</t>
    <rPh sb="1" eb="3">
      <t>センエン</t>
    </rPh>
    <rPh sb="3" eb="5">
      <t>ミマン</t>
    </rPh>
    <rPh sb="6" eb="10">
      <t>シシャゴニュウ</t>
    </rPh>
    <rPh sb="13" eb="15">
      <t>スウチ</t>
    </rPh>
    <rPh sb="16" eb="18">
      <t>キニュウ</t>
    </rPh>
    <phoneticPr fontId="7"/>
  </si>
  <si>
    <t>法人名：</t>
    <rPh sb="0" eb="1">
      <t>ホウ</t>
    </rPh>
    <rPh sb="1" eb="3">
      <t>ジンメイ</t>
    </rPh>
    <phoneticPr fontId="7"/>
  </si>
  <si>
    <t>※各構成団体について１枚ずつ作成してください</t>
    <rPh sb="1" eb="2">
      <t>カク</t>
    </rPh>
    <rPh sb="2" eb="4">
      <t>コウセイ</t>
    </rPh>
    <rPh sb="4" eb="6">
      <t>ダンタイ</t>
    </rPh>
    <rPh sb="11" eb="12">
      <t>マイ</t>
    </rPh>
    <rPh sb="14" eb="16">
      <t>サクセイ</t>
    </rPh>
    <phoneticPr fontId="7"/>
  </si>
  <si>
    <r>
      <rPr>
        <u/>
        <sz val="14"/>
        <color theme="1"/>
        <rFont val="ＭＳ Ｐゴシック"/>
        <family val="3"/>
        <charset val="128"/>
        <scheme val="minor"/>
      </rPr>
      <t xml:space="preserve">①
</t>
    </r>
    <r>
      <rPr>
        <sz val="14"/>
        <color theme="1"/>
        <rFont val="ＭＳ Ｐゴシック"/>
        <family val="3"/>
        <charset val="128"/>
        <scheme val="minor"/>
      </rPr>
      <t>②×100</t>
    </r>
    <phoneticPr fontId="7"/>
  </si>
  <si>
    <r>
      <rPr>
        <u/>
        <sz val="14"/>
        <color theme="1"/>
        <rFont val="ＭＳ Ｐゴシック"/>
        <family val="3"/>
        <charset val="128"/>
        <scheme val="minor"/>
      </rPr>
      <t>③×100</t>
    </r>
    <r>
      <rPr>
        <sz val="14"/>
        <color theme="1"/>
        <rFont val="ＭＳ Ｐゴシック"/>
        <family val="3"/>
        <charset val="128"/>
        <scheme val="minor"/>
      </rPr>
      <t xml:space="preserve">
（④+①）</t>
    </r>
    <phoneticPr fontId="7"/>
  </si>
  <si>
    <r>
      <rPr>
        <u/>
        <sz val="14"/>
        <color theme="1"/>
        <rFont val="ＭＳ Ｐゴシック"/>
        <family val="3"/>
        <charset val="128"/>
        <scheme val="minor"/>
      </rPr>
      <t>⑤</t>
    </r>
    <r>
      <rPr>
        <sz val="14"/>
        <color theme="1"/>
        <rFont val="ＭＳ Ｐゴシック"/>
        <family val="3"/>
        <charset val="128"/>
        <scheme val="minor"/>
      </rPr>
      <t xml:space="preserve">
⑥×100</t>
    </r>
    <phoneticPr fontId="7"/>
  </si>
  <si>
    <t>公募対象公園施設</t>
    <rPh sb="0" eb="2">
      <t>コウボ</t>
    </rPh>
    <rPh sb="2" eb="4">
      <t>タイショウ</t>
    </rPh>
    <rPh sb="4" eb="6">
      <t>コウエン</t>
    </rPh>
    <rPh sb="6" eb="8">
      <t>シセツ</t>
    </rPh>
    <phoneticPr fontId="7"/>
  </si>
  <si>
    <t>水族館</t>
    <rPh sb="0" eb="2">
      <t>スイゾク</t>
    </rPh>
    <rPh sb="2" eb="3">
      <t>カン</t>
    </rPh>
    <phoneticPr fontId="7"/>
  </si>
  <si>
    <t>宿泊施設</t>
    <rPh sb="0" eb="2">
      <t>シュクハク</t>
    </rPh>
    <rPh sb="2" eb="4">
      <t>シセツ</t>
    </rPh>
    <phoneticPr fontId="7"/>
  </si>
  <si>
    <t>駐車場</t>
    <rPh sb="0" eb="2">
      <t>チュウシャ</t>
    </rPh>
    <rPh sb="2" eb="3">
      <t>ジョウ</t>
    </rPh>
    <phoneticPr fontId="7"/>
  </si>
  <si>
    <t>にぎわい施設</t>
    <rPh sb="4" eb="6">
      <t>シセツ</t>
    </rPh>
    <phoneticPr fontId="7"/>
  </si>
  <si>
    <t>特定公園施設</t>
    <rPh sb="0" eb="2">
      <t>トクテイ</t>
    </rPh>
    <rPh sb="2" eb="4">
      <t>コウエン</t>
    </rPh>
    <rPh sb="4" eb="6">
      <t>シセツ</t>
    </rPh>
    <phoneticPr fontId="7"/>
  </si>
  <si>
    <t>その他</t>
    <rPh sb="2" eb="3">
      <t>タ</t>
    </rPh>
    <phoneticPr fontId="7"/>
  </si>
  <si>
    <t>金額</t>
    <rPh sb="0" eb="2">
      <t>キンガク</t>
    </rPh>
    <phoneticPr fontId="7"/>
  </si>
  <si>
    <t>（千円）</t>
    <rPh sb="1" eb="3">
      <t>センエン</t>
    </rPh>
    <phoneticPr fontId="7"/>
  </si>
  <si>
    <t>合計</t>
    <rPh sb="0" eb="2">
      <t>ゴウケイ</t>
    </rPh>
    <phoneticPr fontId="7"/>
  </si>
  <si>
    <t>2019年度</t>
    <rPh sb="4" eb="6">
      <t>ネンド</t>
    </rPh>
    <phoneticPr fontId="7"/>
  </si>
  <si>
    <t>2020年度</t>
    <rPh sb="4" eb="6">
      <t>ネンド</t>
    </rPh>
    <phoneticPr fontId="7"/>
  </si>
  <si>
    <t>2021年度</t>
    <rPh sb="4" eb="6">
      <t>ネンド</t>
    </rPh>
    <phoneticPr fontId="7"/>
  </si>
  <si>
    <t>2022年度</t>
    <rPh sb="4" eb="6">
      <t>ネンド</t>
    </rPh>
    <phoneticPr fontId="7"/>
  </si>
  <si>
    <t>2023年度</t>
    <rPh sb="4" eb="6">
      <t>ネンド</t>
    </rPh>
    <phoneticPr fontId="7"/>
  </si>
  <si>
    <t>2024年度</t>
    <rPh sb="4" eb="6">
      <t>ネンド</t>
    </rPh>
    <phoneticPr fontId="7"/>
  </si>
  <si>
    <t>2025年度</t>
    <rPh sb="4" eb="6">
      <t>ネンド</t>
    </rPh>
    <phoneticPr fontId="7"/>
  </si>
  <si>
    <t>2026年度</t>
    <rPh sb="4" eb="6">
      <t>ネンド</t>
    </rPh>
    <phoneticPr fontId="7"/>
  </si>
  <si>
    <t>2027年度</t>
    <rPh sb="4" eb="6">
      <t>ネンド</t>
    </rPh>
    <phoneticPr fontId="7"/>
  </si>
  <si>
    <t>2028年度</t>
    <rPh sb="4" eb="6">
      <t>ネンド</t>
    </rPh>
    <phoneticPr fontId="7"/>
  </si>
  <si>
    <t>2029年度</t>
    <rPh sb="4" eb="6">
      <t>ネンド</t>
    </rPh>
    <phoneticPr fontId="7"/>
  </si>
  <si>
    <t>2030年度</t>
    <rPh sb="4" eb="6">
      <t>ネンド</t>
    </rPh>
    <phoneticPr fontId="7"/>
  </si>
  <si>
    <t>2031年度</t>
    <rPh sb="4" eb="6">
      <t>ネンド</t>
    </rPh>
    <phoneticPr fontId="7"/>
  </si>
  <si>
    <t>2032年度</t>
    <rPh sb="4" eb="6">
      <t>ネンド</t>
    </rPh>
    <phoneticPr fontId="7"/>
  </si>
  <si>
    <t>2033年度</t>
    <rPh sb="4" eb="6">
      <t>ネンド</t>
    </rPh>
    <phoneticPr fontId="7"/>
  </si>
  <si>
    <t>2034年度</t>
    <rPh sb="4" eb="6">
      <t>ネンド</t>
    </rPh>
    <phoneticPr fontId="7"/>
  </si>
  <si>
    <t>2035年度</t>
    <rPh sb="4" eb="6">
      <t>ネンド</t>
    </rPh>
    <phoneticPr fontId="7"/>
  </si>
  <si>
    <t>2036年度</t>
    <rPh sb="4" eb="6">
      <t>ネンド</t>
    </rPh>
    <phoneticPr fontId="7"/>
  </si>
  <si>
    <t>2037年度</t>
    <rPh sb="4" eb="6">
      <t>ネンド</t>
    </rPh>
    <phoneticPr fontId="7"/>
  </si>
  <si>
    <t>2038年度</t>
    <rPh sb="4" eb="6">
      <t>ネンド</t>
    </rPh>
    <phoneticPr fontId="7"/>
  </si>
  <si>
    <t>2039年度</t>
    <rPh sb="4" eb="6">
      <t>ネンド</t>
    </rPh>
    <phoneticPr fontId="7"/>
  </si>
  <si>
    <t>2040年度</t>
    <rPh sb="4" eb="6">
      <t>ネンド</t>
    </rPh>
    <phoneticPr fontId="7"/>
  </si>
  <si>
    <t>2041年度</t>
    <rPh sb="4" eb="6">
      <t>ネンド</t>
    </rPh>
    <phoneticPr fontId="7"/>
  </si>
  <si>
    <t>2042年度</t>
    <rPh sb="4" eb="6">
      <t>ネンド</t>
    </rPh>
    <phoneticPr fontId="7"/>
  </si>
  <si>
    <t>2043年度</t>
    <rPh sb="4" eb="6">
      <t>ネンド</t>
    </rPh>
    <phoneticPr fontId="7"/>
  </si>
  <si>
    <t>2044年度</t>
    <rPh sb="4" eb="6">
      <t>ネンド</t>
    </rPh>
    <phoneticPr fontId="7"/>
  </si>
  <si>
    <t>2045年度</t>
    <rPh sb="4" eb="6">
      <t>ネンド</t>
    </rPh>
    <phoneticPr fontId="7"/>
  </si>
  <si>
    <t>2046年度</t>
    <rPh sb="4" eb="6">
      <t>ネンド</t>
    </rPh>
    <phoneticPr fontId="7"/>
  </si>
  <si>
    <t>2047年度</t>
    <rPh sb="4" eb="6">
      <t>ネンド</t>
    </rPh>
    <phoneticPr fontId="7"/>
  </si>
  <si>
    <t>2048年度</t>
    <rPh sb="4" eb="6">
      <t>ネンド</t>
    </rPh>
    <phoneticPr fontId="7"/>
  </si>
  <si>
    <t>備考</t>
    <rPh sb="0" eb="2">
      <t>ビコウ</t>
    </rPh>
    <phoneticPr fontId="7"/>
  </si>
  <si>
    <t>区分</t>
    <rPh sb="0" eb="2">
      <t>クブン</t>
    </rPh>
    <phoneticPr fontId="7"/>
  </si>
  <si>
    <t>指定管理料</t>
    <rPh sb="0" eb="2">
      <t>シテイ</t>
    </rPh>
    <rPh sb="2" eb="4">
      <t>カンリ</t>
    </rPh>
    <rPh sb="4" eb="5">
      <t>リョウ</t>
    </rPh>
    <phoneticPr fontId="7"/>
  </si>
  <si>
    <t>指定管理料（修繕費）</t>
    <rPh sb="0" eb="2">
      <t>シテイ</t>
    </rPh>
    <rPh sb="2" eb="4">
      <t>カンリ</t>
    </rPh>
    <rPh sb="4" eb="5">
      <t>リョウ</t>
    </rPh>
    <rPh sb="6" eb="8">
      <t>シュウゼン</t>
    </rPh>
    <rPh sb="8" eb="9">
      <t>ヒ</t>
    </rPh>
    <phoneticPr fontId="7"/>
  </si>
  <si>
    <t>行為許可料</t>
    <rPh sb="0" eb="2">
      <t>コウイ</t>
    </rPh>
    <rPh sb="2" eb="4">
      <t>キョカ</t>
    </rPh>
    <rPh sb="4" eb="5">
      <t>リョウ</t>
    </rPh>
    <phoneticPr fontId="7"/>
  </si>
  <si>
    <t>イベント収入</t>
    <rPh sb="4" eb="6">
      <t>シュウニュウ</t>
    </rPh>
    <phoneticPr fontId="7"/>
  </si>
  <si>
    <t>広告収入（利便増進施設）</t>
    <rPh sb="0" eb="2">
      <t>コウコク</t>
    </rPh>
    <rPh sb="2" eb="4">
      <t>シュウニュウ</t>
    </rPh>
    <rPh sb="5" eb="7">
      <t>リベン</t>
    </rPh>
    <rPh sb="7" eb="9">
      <t>ゾウシン</t>
    </rPh>
    <rPh sb="9" eb="11">
      <t>シセツ</t>
    </rPh>
    <phoneticPr fontId="7"/>
  </si>
  <si>
    <t>人件費</t>
    <rPh sb="0" eb="2">
      <t>ジンケン</t>
    </rPh>
    <rPh sb="2" eb="3">
      <t>ヒ</t>
    </rPh>
    <phoneticPr fontId="7"/>
  </si>
  <si>
    <t>修繕費</t>
    <rPh sb="0" eb="2">
      <t>シュウゼン</t>
    </rPh>
    <rPh sb="2" eb="3">
      <t>ヒ</t>
    </rPh>
    <phoneticPr fontId="7"/>
  </si>
  <si>
    <t>清掃費</t>
    <rPh sb="0" eb="2">
      <t>セイソウ</t>
    </rPh>
    <rPh sb="2" eb="3">
      <t>ヒ</t>
    </rPh>
    <phoneticPr fontId="7"/>
  </si>
  <si>
    <t>水光熱費</t>
    <rPh sb="0" eb="1">
      <t>スイ</t>
    </rPh>
    <rPh sb="1" eb="4">
      <t>コウネツヒ</t>
    </rPh>
    <phoneticPr fontId="7"/>
  </si>
  <si>
    <t>イベント開催費</t>
    <rPh sb="4" eb="6">
      <t>カイサイ</t>
    </rPh>
    <rPh sb="6" eb="7">
      <t>ヒ</t>
    </rPh>
    <phoneticPr fontId="7"/>
  </si>
  <si>
    <t>広告宣伝費</t>
    <rPh sb="0" eb="2">
      <t>コウコク</t>
    </rPh>
    <rPh sb="2" eb="5">
      <t>センデンヒ</t>
    </rPh>
    <phoneticPr fontId="7"/>
  </si>
  <si>
    <t>設置許可使用料</t>
    <rPh sb="0" eb="2">
      <t>セッチ</t>
    </rPh>
    <rPh sb="2" eb="4">
      <t>キョカ</t>
    </rPh>
    <rPh sb="4" eb="6">
      <t>シヨウ</t>
    </rPh>
    <rPh sb="6" eb="7">
      <t>リョウ</t>
    </rPh>
    <phoneticPr fontId="7"/>
  </si>
  <si>
    <t>保険料</t>
    <rPh sb="0" eb="3">
      <t>ホケンリョウ</t>
    </rPh>
    <phoneticPr fontId="7"/>
  </si>
  <si>
    <t>支払利息</t>
    <rPh sb="0" eb="2">
      <t>シハライ</t>
    </rPh>
    <rPh sb="2" eb="4">
      <t>リソク</t>
    </rPh>
    <phoneticPr fontId="7"/>
  </si>
  <si>
    <t>魅力向上のための投資</t>
    <rPh sb="0" eb="2">
      <t>ミリョク</t>
    </rPh>
    <rPh sb="2" eb="4">
      <t>コウジョウ</t>
    </rPh>
    <rPh sb="8" eb="10">
      <t>トウシ</t>
    </rPh>
    <phoneticPr fontId="7"/>
  </si>
  <si>
    <t>特定公園施設譲渡金</t>
    <rPh sb="0" eb="2">
      <t>トクテイ</t>
    </rPh>
    <rPh sb="2" eb="4">
      <t>コウエン</t>
    </rPh>
    <rPh sb="4" eb="6">
      <t>シセツ</t>
    </rPh>
    <rPh sb="6" eb="8">
      <t>ジョウト</t>
    </rPh>
    <rPh sb="8" eb="9">
      <t>キン</t>
    </rPh>
    <phoneticPr fontId="7"/>
  </si>
  <si>
    <t>占用料（利便増進施設）</t>
    <rPh sb="0" eb="2">
      <t>センヨウ</t>
    </rPh>
    <rPh sb="2" eb="3">
      <t>リョウ</t>
    </rPh>
    <rPh sb="4" eb="6">
      <t>リベン</t>
    </rPh>
    <rPh sb="6" eb="8">
      <t>ゾウシン</t>
    </rPh>
    <rPh sb="8" eb="10">
      <t>シセツ</t>
    </rPh>
    <phoneticPr fontId="7"/>
  </si>
  <si>
    <t>ア　水族館の収入</t>
    <rPh sb="2" eb="4">
      <t>スイゾク</t>
    </rPh>
    <rPh sb="4" eb="5">
      <t>カン</t>
    </rPh>
    <rPh sb="6" eb="8">
      <t>シュウニュウ</t>
    </rPh>
    <phoneticPr fontId="7"/>
  </si>
  <si>
    <t>イ　水族館の支出</t>
    <rPh sb="2" eb="4">
      <t>スイゾク</t>
    </rPh>
    <rPh sb="4" eb="5">
      <t>カン</t>
    </rPh>
    <rPh sb="6" eb="8">
      <t>シシュツ</t>
    </rPh>
    <phoneticPr fontId="7"/>
  </si>
  <si>
    <t>ウ　宿泊施設の収入</t>
    <rPh sb="2" eb="4">
      <t>シュクハク</t>
    </rPh>
    <rPh sb="4" eb="6">
      <t>シセツ</t>
    </rPh>
    <rPh sb="7" eb="9">
      <t>シュウニュウ</t>
    </rPh>
    <phoneticPr fontId="7"/>
  </si>
  <si>
    <t>エ　宿泊施設の支出</t>
    <rPh sb="2" eb="4">
      <t>シュクハク</t>
    </rPh>
    <rPh sb="4" eb="6">
      <t>シセツ</t>
    </rPh>
    <rPh sb="7" eb="9">
      <t>シシュツ</t>
    </rPh>
    <phoneticPr fontId="7"/>
  </si>
  <si>
    <t>支出計</t>
    <rPh sb="0" eb="2">
      <t>シシュツ</t>
    </rPh>
    <rPh sb="2" eb="3">
      <t>ケイ</t>
    </rPh>
    <phoneticPr fontId="7"/>
  </si>
  <si>
    <t>累計</t>
    <rPh sb="0" eb="2">
      <t>ルイケイ</t>
    </rPh>
    <phoneticPr fontId="7"/>
  </si>
  <si>
    <t>エ　にぎわい施設の支出</t>
    <rPh sb="6" eb="8">
      <t>シセツ</t>
    </rPh>
    <rPh sb="9" eb="11">
      <t>シシュツ</t>
    </rPh>
    <phoneticPr fontId="7"/>
  </si>
  <si>
    <t>ア　駐車場の収入</t>
    <rPh sb="2" eb="4">
      <t>チュウシャ</t>
    </rPh>
    <rPh sb="4" eb="5">
      <t>ジョウ</t>
    </rPh>
    <rPh sb="6" eb="8">
      <t>シュウニュウ</t>
    </rPh>
    <phoneticPr fontId="7"/>
  </si>
  <si>
    <t>イ　駐車場の支出</t>
    <rPh sb="2" eb="4">
      <t>チュウシャ</t>
    </rPh>
    <rPh sb="4" eb="5">
      <t>ジョウ</t>
    </rPh>
    <rPh sb="6" eb="8">
      <t>シシュツ</t>
    </rPh>
    <phoneticPr fontId="7"/>
  </si>
  <si>
    <t>ウ　にぎわい施設の収入</t>
    <rPh sb="6" eb="8">
      <t>シセツ</t>
    </rPh>
    <rPh sb="9" eb="11">
      <t>シュウニュウ</t>
    </rPh>
    <phoneticPr fontId="7"/>
  </si>
  <si>
    <t>法人名</t>
    <rPh sb="0" eb="2">
      <t>ホウジン</t>
    </rPh>
    <rPh sb="2" eb="3">
      <t>メイ</t>
    </rPh>
    <phoneticPr fontId="20"/>
  </si>
  <si>
    <t>番号</t>
  </si>
  <si>
    <t>資料名</t>
  </si>
  <si>
    <t>頁</t>
  </si>
  <si>
    <t>箇所</t>
  </si>
  <si>
    <t>質問内容</t>
  </si>
  <si>
    <t>記入例</t>
  </si>
  <si>
    <t>○○は△×という意味でしょうか。</t>
  </si>
  <si>
    <t xml:space="preserve">注１）質問が多い場合は、適宜行を追加して記入してください。
注２）質問は、各番号につき１件としてください。
注３）一つの箇所を対象に複数の質問を提出する場合は、１行ずつ記載してください。
注４）複数の質問間で相互参照を行わないでください。
</t>
    <phoneticPr fontId="20"/>
  </si>
  <si>
    <t>平成　　　年　　　月　　　日</t>
    <phoneticPr fontId="20"/>
  </si>
  <si>
    <t>公募設置等指針</t>
    <rPh sb="0" eb="2">
      <t>コウボ</t>
    </rPh>
    <rPh sb="2" eb="4">
      <t>セッチ</t>
    </rPh>
    <rPh sb="4" eb="5">
      <t>トウ</t>
    </rPh>
    <rPh sb="5" eb="7">
      <t>シシン</t>
    </rPh>
    <phoneticPr fontId="20"/>
  </si>
  <si>
    <t>１(1)①＜基本事項＞</t>
    <rPh sb="6" eb="8">
      <t>キホン</t>
    </rPh>
    <rPh sb="8" eb="10">
      <t>ジコウ</t>
    </rPh>
    <phoneticPr fontId="7"/>
  </si>
  <si>
    <r>
      <rPr>
        <u/>
        <sz val="14"/>
        <color theme="1"/>
        <rFont val="ＭＳ Ｐゴシック"/>
        <family val="3"/>
        <charset val="128"/>
        <scheme val="minor"/>
      </rPr>
      <t xml:space="preserve">⑦
</t>
    </r>
    <r>
      <rPr>
        <sz val="14"/>
        <color theme="1"/>
        <rFont val="ＭＳ Ｐゴシック"/>
        <family val="3"/>
        <charset val="128"/>
        <scheme val="minor"/>
      </rPr>
      <t>⑧</t>
    </r>
    <phoneticPr fontId="7"/>
  </si>
  <si>
    <t>＜資金計画＞</t>
    <rPh sb="1" eb="3">
      <t>シキン</t>
    </rPh>
    <rPh sb="3" eb="5">
      <t>ケイカク</t>
    </rPh>
    <phoneticPr fontId="28"/>
  </si>
  <si>
    <t>（単位：千円）</t>
    <rPh sb="1" eb="3">
      <t>タンイ</t>
    </rPh>
    <rPh sb="4" eb="5">
      <t>セン</t>
    </rPh>
    <rPh sb="5" eb="6">
      <t>エン</t>
    </rPh>
    <phoneticPr fontId="28"/>
  </si>
  <si>
    <t>　　　　　　　　　　事　　業　　年　　度</t>
  </si>
  <si>
    <t>開業準備期間</t>
    <rPh sb="0" eb="2">
      <t>カイギョウ</t>
    </rPh>
    <rPh sb="2" eb="4">
      <t>ジュンビ</t>
    </rPh>
    <rPh sb="4" eb="6">
      <t>キカン</t>
    </rPh>
    <phoneticPr fontId="28"/>
  </si>
  <si>
    <t>合　計</t>
  </si>
  <si>
    <t>01.投資額</t>
    <rPh sb="3" eb="5">
      <t>トウシ</t>
    </rPh>
    <rPh sb="5" eb="6">
      <t>ガク</t>
    </rPh>
    <phoneticPr fontId="28"/>
  </si>
  <si>
    <t>1-1.設立・開業経費</t>
    <rPh sb="4" eb="6">
      <t>セツリツ</t>
    </rPh>
    <rPh sb="7" eb="9">
      <t>カイギョウ</t>
    </rPh>
    <rPh sb="9" eb="11">
      <t>ケイヒ</t>
    </rPh>
    <phoneticPr fontId="28"/>
  </si>
  <si>
    <t>・・・</t>
    <phoneticPr fontId="28"/>
  </si>
  <si>
    <t>1-2.公園施設に関する投資</t>
    <rPh sb="4" eb="6">
      <t>コウエン</t>
    </rPh>
    <rPh sb="6" eb="8">
      <t>シセツ</t>
    </rPh>
    <rPh sb="9" eb="10">
      <t>カン</t>
    </rPh>
    <rPh sb="12" eb="14">
      <t>トウシ</t>
    </rPh>
    <phoneticPr fontId="28"/>
  </si>
  <si>
    <t>特定公園施設</t>
    <rPh sb="0" eb="2">
      <t>トクテイ</t>
    </rPh>
    <rPh sb="2" eb="4">
      <t>コウエン</t>
    </rPh>
    <rPh sb="4" eb="6">
      <t>シセツ</t>
    </rPh>
    <phoneticPr fontId="28"/>
  </si>
  <si>
    <t>利便増進施設</t>
    <rPh sb="0" eb="2">
      <t>リベン</t>
    </rPh>
    <rPh sb="2" eb="4">
      <t>ゾウシン</t>
    </rPh>
    <rPh sb="4" eb="6">
      <t>シセツ</t>
    </rPh>
    <phoneticPr fontId="28"/>
  </si>
  <si>
    <t>その他</t>
    <rPh sb="2" eb="3">
      <t>タ</t>
    </rPh>
    <phoneticPr fontId="28"/>
  </si>
  <si>
    <t>02.資金調達額</t>
    <rPh sb="3" eb="5">
      <t>シキン</t>
    </rPh>
    <rPh sb="5" eb="7">
      <t>チョウタツ</t>
    </rPh>
    <rPh sb="7" eb="8">
      <t>ガク</t>
    </rPh>
    <phoneticPr fontId="28"/>
  </si>
  <si>
    <t>2-1..自己資本</t>
    <rPh sb="5" eb="9">
      <t>ジコシホン</t>
    </rPh>
    <phoneticPr fontId="28"/>
  </si>
  <si>
    <t>資本金</t>
    <rPh sb="0" eb="3">
      <t>シホンキン</t>
    </rPh>
    <phoneticPr fontId="28"/>
  </si>
  <si>
    <t>株主による劣後ローン（劣後債）</t>
    <rPh sb="0" eb="2">
      <t>カブヌシ</t>
    </rPh>
    <rPh sb="5" eb="7">
      <t>レツゴ</t>
    </rPh>
    <rPh sb="11" eb="14">
      <t>レツゴサイ</t>
    </rPh>
    <phoneticPr fontId="28"/>
  </si>
  <si>
    <t>2-2.他人資本</t>
    <rPh sb="4" eb="6">
      <t>タニン</t>
    </rPh>
    <rPh sb="6" eb="8">
      <t>シホン</t>
    </rPh>
    <phoneticPr fontId="28"/>
  </si>
  <si>
    <t>市中借入①</t>
    <rPh sb="0" eb="2">
      <t>シチュウ</t>
    </rPh>
    <rPh sb="2" eb="4">
      <t>カリイレ</t>
    </rPh>
    <phoneticPr fontId="28"/>
  </si>
  <si>
    <t>市中借入②</t>
    <rPh sb="0" eb="2">
      <t>シチュウ</t>
    </rPh>
    <rPh sb="2" eb="4">
      <t>カリイレ</t>
    </rPh>
    <phoneticPr fontId="28"/>
  </si>
  <si>
    <t>2-3.元金返済</t>
    <rPh sb="4" eb="6">
      <t>ガンキン</t>
    </rPh>
    <rPh sb="6" eb="8">
      <t>ヘンサイ</t>
    </rPh>
    <phoneticPr fontId="28"/>
  </si>
  <si>
    <t>株主劣後ローン（劣後債）</t>
    <rPh sb="0" eb="2">
      <t>カブヌシ</t>
    </rPh>
    <rPh sb="2" eb="4">
      <t>レツゴ</t>
    </rPh>
    <rPh sb="8" eb="11">
      <t>レツゴサイ</t>
    </rPh>
    <phoneticPr fontId="28"/>
  </si>
  <si>
    <t>公募対象公園施設（水族館）</t>
    <rPh sb="0" eb="2">
      <t>コウボ</t>
    </rPh>
    <rPh sb="2" eb="4">
      <t>タイショウ</t>
    </rPh>
    <rPh sb="4" eb="6">
      <t>コウエン</t>
    </rPh>
    <rPh sb="6" eb="8">
      <t>シセツ</t>
    </rPh>
    <rPh sb="9" eb="12">
      <t>スイゾクカン</t>
    </rPh>
    <phoneticPr fontId="28"/>
  </si>
  <si>
    <t>公募対象公園施設（宿泊施設）</t>
    <rPh sb="0" eb="2">
      <t>コウボ</t>
    </rPh>
    <rPh sb="2" eb="4">
      <t>タイショウ</t>
    </rPh>
    <rPh sb="4" eb="6">
      <t>コウエン</t>
    </rPh>
    <rPh sb="6" eb="8">
      <t>シセツ</t>
    </rPh>
    <rPh sb="9" eb="11">
      <t>シュクハク</t>
    </rPh>
    <rPh sb="11" eb="13">
      <t>シセツ</t>
    </rPh>
    <phoneticPr fontId="28"/>
  </si>
  <si>
    <t>公募対象公園施設（駐車場）</t>
    <rPh sb="0" eb="2">
      <t>コウボ</t>
    </rPh>
    <rPh sb="2" eb="4">
      <t>タイショウ</t>
    </rPh>
    <rPh sb="4" eb="6">
      <t>コウエン</t>
    </rPh>
    <rPh sb="6" eb="8">
      <t>シセツ</t>
    </rPh>
    <rPh sb="9" eb="12">
      <t>チュウシャジョウ</t>
    </rPh>
    <phoneticPr fontId="28"/>
  </si>
  <si>
    <t>公募対象公園施設（にぎわい施設）</t>
    <rPh sb="0" eb="2">
      <t>コウボ</t>
    </rPh>
    <rPh sb="2" eb="4">
      <t>タイショウ</t>
    </rPh>
    <rPh sb="4" eb="6">
      <t>コウエン</t>
    </rPh>
    <rPh sb="6" eb="8">
      <t>シセツ</t>
    </rPh>
    <rPh sb="13" eb="15">
      <t>シセツ</t>
    </rPh>
    <phoneticPr fontId="28"/>
  </si>
  <si>
    <t>金融機関等の名称</t>
    <rPh sb="0" eb="2">
      <t>キンユウ</t>
    </rPh>
    <rPh sb="2" eb="4">
      <t>キカン</t>
    </rPh>
    <rPh sb="4" eb="5">
      <t>トウ</t>
    </rPh>
    <rPh sb="6" eb="8">
      <t>メイショウ</t>
    </rPh>
    <phoneticPr fontId="20"/>
  </si>
  <si>
    <t>2049年度</t>
    <rPh sb="4" eb="6">
      <t>ネンド</t>
    </rPh>
    <phoneticPr fontId="7"/>
  </si>
  <si>
    <t>2050年度</t>
    <rPh sb="4" eb="6">
      <t>ネンド</t>
    </rPh>
    <phoneticPr fontId="7"/>
  </si>
  <si>
    <t>※工事着手が2021年の場合を例として記載（適宜修正すること）</t>
    <phoneticPr fontId="7"/>
  </si>
  <si>
    <t>付帯事業収入</t>
    <rPh sb="0" eb="2">
      <t>フタイ</t>
    </rPh>
    <rPh sb="2" eb="4">
      <t>ジギョウ</t>
    </rPh>
    <rPh sb="4" eb="6">
      <t>シュウニュウ</t>
    </rPh>
    <phoneticPr fontId="7"/>
  </si>
  <si>
    <t>その他</t>
    <rPh sb="2" eb="3">
      <t>タ</t>
    </rPh>
    <phoneticPr fontId="7"/>
  </si>
  <si>
    <t>施設・設備管理費</t>
    <rPh sb="0" eb="2">
      <t>シセツ</t>
    </rPh>
    <rPh sb="3" eb="5">
      <t>セツビ</t>
    </rPh>
    <rPh sb="5" eb="7">
      <t>カンリ</t>
    </rPh>
    <rPh sb="7" eb="8">
      <t>ヒ</t>
    </rPh>
    <phoneticPr fontId="7"/>
  </si>
  <si>
    <t>飼育管理費</t>
    <rPh sb="0" eb="2">
      <t>シイク</t>
    </rPh>
    <rPh sb="2" eb="4">
      <t>カンリ</t>
    </rPh>
    <rPh sb="4" eb="5">
      <t>ヒ</t>
    </rPh>
    <phoneticPr fontId="7"/>
  </si>
  <si>
    <t>社会教育活動費</t>
    <rPh sb="0" eb="2">
      <t>シャカイ</t>
    </rPh>
    <rPh sb="2" eb="4">
      <t>キョウイク</t>
    </rPh>
    <rPh sb="4" eb="6">
      <t>カツドウ</t>
    </rPh>
    <rPh sb="6" eb="7">
      <t>ヒ</t>
    </rPh>
    <phoneticPr fontId="7"/>
  </si>
  <si>
    <t>調査研究費</t>
    <rPh sb="0" eb="2">
      <t>チョウサ</t>
    </rPh>
    <rPh sb="2" eb="4">
      <t>ケンキュウ</t>
    </rPh>
    <rPh sb="4" eb="5">
      <t>ヒ</t>
    </rPh>
    <phoneticPr fontId="7"/>
  </si>
  <si>
    <t>公園施設設置許可使用料</t>
    <rPh sb="0" eb="2">
      <t>コウエン</t>
    </rPh>
    <rPh sb="2" eb="4">
      <t>シセツ</t>
    </rPh>
    <rPh sb="4" eb="6">
      <t>セッチ</t>
    </rPh>
    <rPh sb="6" eb="8">
      <t>キョカ</t>
    </rPh>
    <rPh sb="8" eb="10">
      <t>シヨウ</t>
    </rPh>
    <rPh sb="10" eb="11">
      <t>リョウ</t>
    </rPh>
    <phoneticPr fontId="7"/>
  </si>
  <si>
    <t>イベント催事費</t>
    <rPh sb="4" eb="6">
      <t>サイジ</t>
    </rPh>
    <rPh sb="6" eb="7">
      <t>ヒ</t>
    </rPh>
    <phoneticPr fontId="7"/>
  </si>
  <si>
    <t>入館料（利用料金）収入</t>
    <rPh sb="0" eb="3">
      <t>ニュウカンリョウ</t>
    </rPh>
    <rPh sb="9" eb="11">
      <t>シュウニュウ</t>
    </rPh>
    <phoneticPr fontId="7"/>
  </si>
  <si>
    <t>体験プログラム等収入</t>
    <rPh sb="0" eb="2">
      <t>タイケン</t>
    </rPh>
    <rPh sb="7" eb="8">
      <t>トウ</t>
    </rPh>
    <rPh sb="8" eb="10">
      <t>シュウニュウ</t>
    </rPh>
    <phoneticPr fontId="7"/>
  </si>
  <si>
    <t>イベント催事費</t>
    <rPh sb="4" eb="6">
      <t>サイジ</t>
    </rPh>
    <rPh sb="6" eb="7">
      <t>ヒ</t>
    </rPh>
    <phoneticPr fontId="7"/>
  </si>
  <si>
    <t>室料収入</t>
    <rPh sb="0" eb="2">
      <t>シツリョウ</t>
    </rPh>
    <rPh sb="2" eb="4">
      <t>シュウニュウ</t>
    </rPh>
    <phoneticPr fontId="7"/>
  </si>
  <si>
    <t>料飲収入</t>
    <rPh sb="0" eb="2">
      <t>リョウイン</t>
    </rPh>
    <rPh sb="2" eb="4">
      <t>シュウニュウ</t>
    </rPh>
    <phoneticPr fontId="7"/>
  </si>
  <si>
    <t>１　初期投資額</t>
    <rPh sb="2" eb="4">
      <t>ショキ</t>
    </rPh>
    <rPh sb="4" eb="6">
      <t>トウシ</t>
    </rPh>
    <rPh sb="6" eb="7">
      <t>ガク</t>
    </rPh>
    <phoneticPr fontId="7"/>
  </si>
  <si>
    <t>２　資金調達</t>
    <phoneticPr fontId="7"/>
  </si>
  <si>
    <t>出資金</t>
    <rPh sb="0" eb="3">
      <t>シュッシキン</t>
    </rPh>
    <phoneticPr fontId="7"/>
  </si>
  <si>
    <t>外部調達</t>
    <rPh sb="0" eb="2">
      <t>ガイブ</t>
    </rPh>
    <rPh sb="2" eb="4">
      <t>チョウタツ</t>
    </rPh>
    <phoneticPr fontId="7"/>
  </si>
  <si>
    <t>その他</t>
    <phoneticPr fontId="7"/>
  </si>
  <si>
    <t>注１）Ａ4版で記入してください。</t>
    <rPh sb="0" eb="1">
      <t>チュウ</t>
    </rPh>
    <rPh sb="5" eb="6">
      <t>バン</t>
    </rPh>
    <rPh sb="7" eb="9">
      <t>キニュウ</t>
    </rPh>
    <phoneticPr fontId="20"/>
  </si>
  <si>
    <t>初期投資・資金計画</t>
    <rPh sb="0" eb="2">
      <t>ショキ</t>
    </rPh>
    <rPh sb="2" eb="4">
      <t>トウシ</t>
    </rPh>
    <rPh sb="5" eb="7">
      <t>シキン</t>
    </rPh>
    <rPh sb="7" eb="9">
      <t>ケイカク</t>
    </rPh>
    <phoneticPr fontId="20"/>
  </si>
  <si>
    <t>注２）必要に応じて記入欄を適宜追加して記入してください。</t>
    <rPh sb="0" eb="1">
      <t>チュウ</t>
    </rPh>
    <rPh sb="3" eb="5">
      <t>ヒツヨウ</t>
    </rPh>
    <rPh sb="6" eb="7">
      <t>オウ</t>
    </rPh>
    <rPh sb="9" eb="11">
      <t>キニュウ</t>
    </rPh>
    <rPh sb="11" eb="12">
      <t>ラン</t>
    </rPh>
    <rPh sb="13" eb="15">
      <t>テキギ</t>
    </rPh>
    <rPh sb="15" eb="17">
      <t>ツイカ</t>
    </rPh>
    <rPh sb="19" eb="21">
      <t>キニュウ</t>
    </rPh>
    <phoneticPr fontId="20"/>
  </si>
  <si>
    <t>注３）他の様式と整合性をとった上で記入してください。</t>
    <rPh sb="0" eb="1">
      <t>チュウ</t>
    </rPh>
    <rPh sb="3" eb="4">
      <t>タ</t>
    </rPh>
    <rPh sb="5" eb="7">
      <t>ヨウシキ</t>
    </rPh>
    <rPh sb="8" eb="11">
      <t>セイゴウセイ</t>
    </rPh>
    <rPh sb="15" eb="16">
      <t>ウエ</t>
    </rPh>
    <rPh sb="17" eb="19">
      <t>キニュウ</t>
    </rPh>
    <phoneticPr fontId="20"/>
  </si>
  <si>
    <t>調達予定金額
（単位：千円）</t>
    <rPh sb="0" eb="2">
      <t>チョウタツ</t>
    </rPh>
    <rPh sb="2" eb="4">
      <t>ヨテイ</t>
    </rPh>
    <rPh sb="4" eb="6">
      <t>キンガク</t>
    </rPh>
    <rPh sb="8" eb="10">
      <t>タンイ</t>
    </rPh>
    <rPh sb="11" eb="13">
      <t>センエン</t>
    </rPh>
    <phoneticPr fontId="20"/>
  </si>
  <si>
    <t>収支計</t>
    <rPh sb="0" eb="2">
      <t>シュウシ</t>
    </rPh>
    <rPh sb="2" eb="3">
      <t>ケイ</t>
    </rPh>
    <phoneticPr fontId="7"/>
  </si>
  <si>
    <t>収支累計</t>
    <rPh sb="0" eb="2">
      <t>シュウシ</t>
    </rPh>
    <rPh sb="2" eb="4">
      <t>ルイケイ</t>
    </rPh>
    <phoneticPr fontId="7"/>
  </si>
  <si>
    <t>支出合計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</si>
  <si>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</si>
  <si>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公租公課</t>
    <rPh sb="0" eb="2">
      <t>コウソ</t>
    </rPh>
    <rPh sb="2" eb="4">
      <t>コウカ</t>
    </rPh>
    <phoneticPr fontId="7"/>
  </si>
  <si>
    <t>（千円）</t>
    <phoneticPr fontId="7"/>
  </si>
  <si>
    <t>（千円）</t>
    <phoneticPr fontId="7"/>
  </si>
  <si>
    <t>ア　特定公園施設の収入</t>
    <rPh sb="2" eb="4">
      <t>トクテイ</t>
    </rPh>
    <rPh sb="4" eb="6">
      <t>コウエン</t>
    </rPh>
    <rPh sb="6" eb="8">
      <t>シセツ</t>
    </rPh>
    <rPh sb="9" eb="11">
      <t>シュウニュウ</t>
    </rPh>
    <phoneticPr fontId="7"/>
  </si>
  <si>
    <t>イ　特定公園施設の支出</t>
    <rPh sb="2" eb="4">
      <t>トクテイ</t>
    </rPh>
    <rPh sb="4" eb="6">
      <t>コウエン</t>
    </rPh>
    <rPh sb="6" eb="8">
      <t>シセツ</t>
    </rPh>
    <rPh sb="9" eb="11">
      <t>シシュツ</t>
    </rPh>
    <phoneticPr fontId="7"/>
  </si>
  <si>
    <t>ア　事業収入</t>
    <rPh sb="2" eb="4">
      <t>ジギョウ</t>
    </rPh>
    <rPh sb="4" eb="6">
      <t>シュウニュウ</t>
    </rPh>
    <phoneticPr fontId="7"/>
  </si>
  <si>
    <t>固定資産税</t>
    <rPh sb="0" eb="2">
      <t>コテイ</t>
    </rPh>
    <rPh sb="2" eb="5">
      <t>シサンゼイ</t>
    </rPh>
    <phoneticPr fontId="7"/>
  </si>
  <si>
    <t>管理委託費</t>
    <rPh sb="0" eb="2">
      <t>カンリ</t>
    </rPh>
    <rPh sb="2" eb="4">
      <t>イタク</t>
    </rPh>
    <rPh sb="4" eb="5">
      <t>ヒ</t>
    </rPh>
    <phoneticPr fontId="7"/>
  </si>
  <si>
    <t>施設改修費</t>
    <rPh sb="0" eb="2">
      <t>シセツ</t>
    </rPh>
    <rPh sb="2" eb="4">
      <t>カイシュウ</t>
    </rPh>
    <rPh sb="4" eb="5">
      <t>ヒ</t>
    </rPh>
    <phoneticPr fontId="7"/>
  </si>
  <si>
    <t>事業収支</t>
    <rPh sb="0" eb="2">
      <t>ジギョウ</t>
    </rPh>
    <rPh sb="2" eb="4">
      <t>シュウシ</t>
    </rPh>
    <phoneticPr fontId="7"/>
  </si>
  <si>
    <t>事業収支累計</t>
    <rPh sb="0" eb="2">
      <t>ジギョウ</t>
    </rPh>
    <rPh sb="2" eb="4">
      <t>シュウシ</t>
    </rPh>
    <rPh sb="4" eb="6">
      <t>ルイケイ</t>
    </rPh>
    <phoneticPr fontId="7"/>
  </si>
  <si>
    <t>イ　事業支出</t>
    <rPh sb="2" eb="4">
      <t>ジギョウ</t>
    </rPh>
    <rPh sb="4" eb="6">
      <t>シシュツ</t>
    </rPh>
    <phoneticPr fontId="7"/>
  </si>
  <si>
    <t>管理費(植栽関係）</t>
    <rPh sb="0" eb="2">
      <t>カンリ</t>
    </rPh>
    <rPh sb="2" eb="3">
      <t>ヒ</t>
    </rPh>
    <rPh sb="4" eb="6">
      <t>ショクサイ</t>
    </rPh>
    <rPh sb="6" eb="8">
      <t>カンケイ</t>
    </rPh>
    <phoneticPr fontId="7"/>
  </si>
  <si>
    <t>管理費(施設関係）</t>
    <rPh sb="0" eb="2">
      <t>カンリ</t>
    </rPh>
    <rPh sb="2" eb="3">
      <t>ヒ</t>
    </rPh>
    <rPh sb="4" eb="6">
      <t>シセツ</t>
    </rPh>
    <rPh sb="6" eb="8">
      <t>カンケイ</t>
    </rPh>
    <phoneticPr fontId="7"/>
  </si>
  <si>
    <t>代表，構成団体，協力者　　　（　水族館運営　　，　宿泊施設　，　設計業務　，　建設業務　）　</t>
    <rPh sb="0" eb="2">
      <t>ダイヒョウ</t>
    </rPh>
    <rPh sb="3" eb="5">
      <t>コウセイ</t>
    </rPh>
    <rPh sb="5" eb="7">
      <t>ダンタイ</t>
    </rPh>
    <rPh sb="25" eb="27">
      <t>シュクハク</t>
    </rPh>
    <rPh sb="27" eb="29">
      <t>シセツ</t>
    </rPh>
    <phoneticPr fontId="7"/>
  </si>
  <si>
    <t>　※該当項目にすべて丸印</t>
    <phoneticPr fontId="7"/>
  </si>
  <si>
    <t>技術士　，　登録ランドスケープアーキテクト（ＲＬＡ）　　，　　事業統括責任者</t>
    <rPh sb="0" eb="2">
      <t>ギジュツ</t>
    </rPh>
    <rPh sb="2" eb="3">
      <t>シ</t>
    </rPh>
    <rPh sb="6" eb="8">
      <t>トウロク</t>
    </rPh>
    <rPh sb="31" eb="33">
      <t>ジギョウ</t>
    </rPh>
    <rPh sb="33" eb="35">
      <t>トウカツ</t>
    </rPh>
    <rPh sb="35" eb="38">
      <t>セキニンシャ</t>
    </rPh>
    <phoneticPr fontId="7"/>
  </si>
  <si>
    <t>神戸市利用料金負担金</t>
    <rPh sb="0" eb="3">
      <t>コウベシ</t>
    </rPh>
    <rPh sb="3" eb="5">
      <t>リヨウ</t>
    </rPh>
    <rPh sb="5" eb="7">
      <t>リョウキン</t>
    </rPh>
    <rPh sb="7" eb="10">
      <t>フタンキン</t>
    </rPh>
    <phoneticPr fontId="7"/>
  </si>
  <si>
    <t>その他</t>
    <phoneticPr fontId="7"/>
  </si>
  <si>
    <t>指定管理　市への納付金</t>
    <rPh sb="0" eb="2">
      <t>シテイ</t>
    </rPh>
    <rPh sb="2" eb="4">
      <t>カンリ</t>
    </rPh>
    <rPh sb="5" eb="6">
      <t>シ</t>
    </rPh>
    <rPh sb="8" eb="11">
      <t>ノウフキン</t>
    </rPh>
    <phoneticPr fontId="7"/>
  </si>
  <si>
    <t>条件（金利等）</t>
    <rPh sb="0" eb="2">
      <t>ジョウケン</t>
    </rPh>
    <rPh sb="3" eb="5">
      <t>キンリ</t>
    </rPh>
    <rPh sb="5" eb="6">
      <t>トウ</t>
    </rPh>
    <phoneticPr fontId="20"/>
  </si>
  <si>
    <t>備考</t>
    <rPh sb="0" eb="2">
      <t>ビコウ</t>
    </rPh>
    <phoneticPr fontId="20"/>
  </si>
  <si>
    <t>３　出資金の内訳</t>
    <rPh sb="2" eb="4">
      <t>シュッシ</t>
    </rPh>
    <rPh sb="4" eb="5">
      <t>キン</t>
    </rPh>
    <rPh sb="6" eb="8">
      <t>ウチワケ</t>
    </rPh>
    <phoneticPr fontId="7"/>
  </si>
  <si>
    <t>４　外部調達計画の概要</t>
    <phoneticPr fontId="7"/>
  </si>
  <si>
    <t>出資予定金額
（単位：千円）</t>
    <rPh sb="0" eb="2">
      <t>シュッシ</t>
    </rPh>
    <rPh sb="2" eb="4">
      <t>ヨテイ</t>
    </rPh>
    <rPh sb="4" eb="6">
      <t>キンガク</t>
    </rPh>
    <rPh sb="8" eb="10">
      <t>タンイ</t>
    </rPh>
    <rPh sb="11" eb="13">
      <t>センエン</t>
    </rPh>
    <phoneticPr fontId="20"/>
  </si>
  <si>
    <t>出資比率</t>
    <rPh sb="0" eb="2">
      <t>シュッシ</t>
    </rPh>
    <rPh sb="2" eb="4">
      <t>ヒリツ</t>
    </rPh>
    <phoneticPr fontId="20"/>
  </si>
  <si>
    <t>応募法人又は
応募グループの構成団体名</t>
    <rPh sb="0" eb="2">
      <t>オウボ</t>
    </rPh>
    <rPh sb="2" eb="4">
      <t>ホウジン</t>
    </rPh>
    <rPh sb="4" eb="5">
      <t>マタ</t>
    </rPh>
    <rPh sb="7" eb="9">
      <t>オウボ</t>
    </rPh>
    <rPh sb="14" eb="16">
      <t>コウセイ</t>
    </rPh>
    <rPh sb="16" eb="18">
      <t>ダンタイ</t>
    </rPh>
    <rPh sb="18" eb="19">
      <t>メイ</t>
    </rPh>
    <phoneticPr fontId="20"/>
  </si>
  <si>
    <t>指定管理　修繕費超過負担金</t>
    <rPh sb="0" eb="2">
      <t>シテイ</t>
    </rPh>
    <rPh sb="2" eb="4">
      <t>カンリ</t>
    </rPh>
    <rPh sb="5" eb="7">
      <t>シュウゼン</t>
    </rPh>
    <rPh sb="7" eb="8">
      <t>ヒ</t>
    </rPh>
    <rPh sb="8" eb="10">
      <t>チョウカ</t>
    </rPh>
    <rPh sb="10" eb="13">
      <t>フタンキン</t>
    </rPh>
    <phoneticPr fontId="7"/>
  </si>
  <si>
    <t>指定管理　神戸市指定管理料</t>
    <rPh sb="0" eb="2">
      <t>シテイ</t>
    </rPh>
    <rPh sb="2" eb="4">
      <t>カンリ</t>
    </rPh>
    <rPh sb="5" eb="8">
      <t>コウベシ</t>
    </rPh>
    <rPh sb="8" eb="10">
      <t>シテイ</t>
    </rPh>
    <rPh sb="10" eb="12">
      <t>カンリ</t>
    </rPh>
    <rPh sb="12" eb="13">
      <t>リョウ</t>
    </rPh>
    <phoneticPr fontId="7"/>
  </si>
  <si>
    <t>原状回復費</t>
    <rPh sb="0" eb="4">
      <t>ゲンジョウカイフク</t>
    </rPh>
    <rPh sb="4" eb="5">
      <t>ヒ</t>
    </rPh>
    <phoneticPr fontId="7"/>
  </si>
  <si>
    <t>保証金</t>
    <rPh sb="0" eb="3">
      <t>ホショウキン</t>
    </rPh>
    <phoneticPr fontId="7"/>
  </si>
  <si>
    <t>資金計画表</t>
    <rPh sb="0" eb="2">
      <t>シキン</t>
    </rPh>
    <rPh sb="2" eb="4">
      <t>ケイカク</t>
    </rPh>
    <rPh sb="4" eb="5">
      <t>ヒョウ</t>
    </rPh>
    <phoneticPr fontId="28"/>
  </si>
  <si>
    <t>　　※工事着手が2021年の場合を例として記載（適宜修正すること）</t>
    <phoneticPr fontId="7"/>
  </si>
  <si>
    <t>（様式２－２）</t>
    <rPh sb="1" eb="3">
      <t>ヨウシキ</t>
    </rPh>
    <phoneticPr fontId="20"/>
  </si>
  <si>
    <t>詳細</t>
    <rPh sb="0" eb="2">
      <t>ショウサイ</t>
    </rPh>
    <phoneticPr fontId="7"/>
  </si>
  <si>
    <t>議題</t>
    <rPh sb="0" eb="2">
      <t>ギダイ</t>
    </rPh>
    <phoneticPr fontId="7"/>
  </si>
  <si>
    <t>優先順位</t>
    <rPh sb="0" eb="2">
      <t>ユウセン</t>
    </rPh>
    <rPh sb="2" eb="4">
      <t>ジュンイ</t>
    </rPh>
    <phoneticPr fontId="7"/>
  </si>
  <si>
    <t>○○について</t>
    <phoneticPr fontId="7"/>
  </si>
  <si>
    <t>○○○○○○○○○○○○○○</t>
    <phoneticPr fontId="7"/>
  </si>
  <si>
    <t>質問書（質問内容）</t>
    <rPh sb="0" eb="3">
      <t>シツモンショ</t>
    </rPh>
    <rPh sb="4" eb="6">
      <t>シツモン</t>
    </rPh>
    <rPh sb="6" eb="8">
      <t>ナイヨウ</t>
    </rPh>
    <phoneticPr fontId="7"/>
  </si>
  <si>
    <t>対話議題書（対話議題）</t>
    <phoneticPr fontId="7"/>
  </si>
  <si>
    <t>番号</t>
    <rPh sb="0" eb="2">
      <t>バンゴウ</t>
    </rPh>
    <phoneticPr fontId="28"/>
  </si>
  <si>
    <t>ﾌﾘｶﾞﾅ</t>
    <phoneticPr fontId="28"/>
  </si>
  <si>
    <t>氏名(漢字)</t>
    <rPh sb="3" eb="5">
      <t>カンジ</t>
    </rPh>
    <phoneticPr fontId="28"/>
  </si>
  <si>
    <t>生年月日</t>
  </si>
  <si>
    <t>性別</t>
    <rPh sb="0" eb="2">
      <t>セイベツ</t>
    </rPh>
    <phoneticPr fontId="28"/>
  </si>
  <si>
    <t>備考</t>
    <rPh sb="0" eb="2">
      <t>ビコウ</t>
    </rPh>
    <phoneticPr fontId="28"/>
  </si>
  <si>
    <t>個人住所</t>
    <rPh sb="0" eb="2">
      <t>コジン</t>
    </rPh>
    <phoneticPr fontId="28"/>
  </si>
  <si>
    <t>元号</t>
    <rPh sb="0" eb="2">
      <t>ゲンゴウ</t>
    </rPh>
    <phoneticPr fontId="28"/>
  </si>
  <si>
    <t>年</t>
    <rPh sb="0" eb="1">
      <t>ネン</t>
    </rPh>
    <phoneticPr fontId="28"/>
  </si>
  <si>
    <t>月</t>
    <rPh sb="0" eb="1">
      <t>ツキ</t>
    </rPh>
    <phoneticPr fontId="28"/>
  </si>
  <si>
    <t>日</t>
    <rPh sb="0" eb="1">
      <t>ヒ</t>
    </rPh>
    <phoneticPr fontId="28"/>
  </si>
  <si>
    <t>業者名</t>
    <rPh sb="0" eb="2">
      <t>ギョウシャ</t>
    </rPh>
    <rPh sb="2" eb="3">
      <t>メイ</t>
    </rPh>
    <phoneticPr fontId="28"/>
  </si>
  <si>
    <t>代表者</t>
    <rPh sb="0" eb="3">
      <t>ダイヒョウシャ</t>
    </rPh>
    <phoneticPr fontId="28"/>
  </si>
  <si>
    <t>役職名</t>
  </si>
  <si>
    <t>所在地</t>
    <rPh sb="0" eb="3">
      <t>ショザイチ</t>
    </rPh>
    <phoneticPr fontId="28"/>
  </si>
  <si>
    <t>(記入例）</t>
    <rPh sb="1" eb="3">
      <t>キニュウ</t>
    </rPh>
    <rPh sb="3" eb="4">
      <t>レイ</t>
    </rPh>
    <phoneticPr fontId="28"/>
  </si>
  <si>
    <t>ｺｳﾍﾞ ﾀﾛｳ</t>
    <phoneticPr fontId="28"/>
  </si>
  <si>
    <t>神戸　太郎</t>
    <rPh sb="0" eb="2">
      <t>コウベ</t>
    </rPh>
    <rPh sb="3" eb="5">
      <t>タロウ</t>
    </rPh>
    <phoneticPr fontId="28"/>
  </si>
  <si>
    <t>S</t>
    <phoneticPr fontId="28"/>
  </si>
  <si>
    <t>M</t>
    <phoneticPr fontId="28"/>
  </si>
  <si>
    <t>○○株式会社</t>
    <rPh sb="2" eb="6">
      <t>カブシキガイシャ</t>
    </rPh>
    <phoneticPr fontId="28"/>
  </si>
  <si>
    <t>○</t>
    <phoneticPr fontId="28"/>
  </si>
  <si>
    <t>代表取締役</t>
    <rPh sb="0" eb="2">
      <t>ダイヒョウ</t>
    </rPh>
    <rPh sb="2" eb="5">
      <t>トリシマリヤク</t>
    </rPh>
    <phoneticPr fontId="28"/>
  </si>
  <si>
    <t>神戸市中央区雲井通5丁目1番1号</t>
  </si>
  <si>
    <t>神戸市中央区加納町６丁目５番１号</t>
    <rPh sb="0" eb="3">
      <t>コウベシ</t>
    </rPh>
    <rPh sb="3" eb="6">
      <t>チュウオウク</t>
    </rPh>
    <rPh sb="6" eb="9">
      <t>カノウチョウ</t>
    </rPh>
    <rPh sb="10" eb="12">
      <t>チョウメ</t>
    </rPh>
    <rPh sb="13" eb="14">
      <t>バン</t>
    </rPh>
    <rPh sb="15" eb="16">
      <t>ゴウ</t>
    </rPh>
    <phoneticPr fontId="28"/>
  </si>
  <si>
    <t>ｺｳﾍﾞ ｼﾞﾛｳ</t>
    <phoneticPr fontId="28"/>
  </si>
  <si>
    <t>神戸　次郎</t>
    <rPh sb="0" eb="2">
      <t>コウベ</t>
    </rPh>
    <rPh sb="3" eb="5">
      <t>ジロウ</t>
    </rPh>
    <phoneticPr fontId="28"/>
  </si>
  <si>
    <t>01</t>
    <phoneticPr fontId="28"/>
  </si>
  <si>
    <t>15</t>
    <phoneticPr fontId="28"/>
  </si>
  <si>
    <t>専務</t>
    <rPh sb="0" eb="2">
      <t>センム</t>
    </rPh>
    <phoneticPr fontId="28"/>
  </si>
  <si>
    <t>神戸市中央区加納町６丁目５番２号</t>
    <rPh sb="0" eb="3">
      <t>コウベシ</t>
    </rPh>
    <rPh sb="3" eb="6">
      <t>チュウオウク</t>
    </rPh>
    <rPh sb="6" eb="9">
      <t>カノウチョウ</t>
    </rPh>
    <rPh sb="10" eb="12">
      <t>チョウメ</t>
    </rPh>
    <rPh sb="13" eb="14">
      <t>バン</t>
    </rPh>
    <rPh sb="15" eb="16">
      <t>ゴウ</t>
    </rPh>
    <phoneticPr fontId="28"/>
  </si>
  <si>
    <r>
      <t xml:space="preserve">ｺｳﾍﾞ </t>
    </r>
    <r>
      <rPr>
        <sz val="11"/>
        <color theme="1"/>
        <rFont val="ＭＳ Ｐゴシック"/>
        <family val="2"/>
        <scheme val="minor"/>
      </rPr>
      <t>ﾊﾅｺ</t>
    </r>
    <phoneticPr fontId="28"/>
  </si>
  <si>
    <t>神戸　花子</t>
    <rPh sb="0" eb="2">
      <t>コウベ</t>
    </rPh>
    <rPh sb="3" eb="5">
      <t>ハナコ</t>
    </rPh>
    <phoneticPr fontId="28"/>
  </si>
  <si>
    <t>H</t>
    <phoneticPr fontId="28"/>
  </si>
  <si>
    <t>03</t>
    <phoneticPr fontId="28"/>
  </si>
  <si>
    <t>08</t>
    <phoneticPr fontId="28"/>
  </si>
  <si>
    <t>30</t>
    <phoneticPr fontId="28"/>
  </si>
  <si>
    <t>F</t>
    <phoneticPr fontId="28"/>
  </si>
  <si>
    <t>常務</t>
    <rPh sb="0" eb="2">
      <t>ジョウム</t>
    </rPh>
    <phoneticPr fontId="28"/>
  </si>
  <si>
    <t>神戸市中央区加納町６丁目５番３号</t>
    <rPh sb="0" eb="3">
      <t>コウベシ</t>
    </rPh>
    <rPh sb="3" eb="6">
      <t>チュウオウク</t>
    </rPh>
    <rPh sb="6" eb="9">
      <t>カノウチョウ</t>
    </rPh>
    <rPh sb="10" eb="12">
      <t>チョウメ</t>
    </rPh>
    <rPh sb="13" eb="14">
      <t>バン</t>
    </rPh>
    <rPh sb="15" eb="16">
      <t>ゴウ</t>
    </rPh>
    <phoneticPr fontId="28"/>
  </si>
  <si>
    <t>ｺｳﾍﾞ ｻﾌﾞﾛｳ</t>
    <phoneticPr fontId="28"/>
  </si>
  <si>
    <t>神戸　三郎</t>
    <rPh sb="0" eb="2">
      <t>コウベ</t>
    </rPh>
    <rPh sb="3" eb="5">
      <t>サブロウ</t>
    </rPh>
    <phoneticPr fontId="28"/>
  </si>
  <si>
    <t>S</t>
    <phoneticPr fontId="28"/>
  </si>
  <si>
    <t>44</t>
    <phoneticPr fontId="28"/>
  </si>
  <si>
    <t>26</t>
    <phoneticPr fontId="28"/>
  </si>
  <si>
    <t>M</t>
    <phoneticPr fontId="28"/>
  </si>
  <si>
    <t>○</t>
    <phoneticPr fontId="28"/>
  </si>
  <si>
    <t>神戸市灘区桜口町4-2-1</t>
  </si>
  <si>
    <t>神戸市東灘区住吉東町5丁目2番1号</t>
  </si>
  <si>
    <t>(注１）書式は変えないでください。（ＭＳＰゴシック体　１１ポイント）</t>
    <rPh sb="1" eb="2">
      <t>チュウ</t>
    </rPh>
    <rPh sb="4" eb="6">
      <t>ショシキ</t>
    </rPh>
    <rPh sb="7" eb="8">
      <t>カ</t>
    </rPh>
    <rPh sb="25" eb="26">
      <t>タイ</t>
    </rPh>
    <phoneticPr fontId="28"/>
  </si>
  <si>
    <t>(注２）番号は人に対してではなく、会社に対して入力してください。</t>
    <rPh sb="1" eb="2">
      <t>チュウ</t>
    </rPh>
    <rPh sb="4" eb="6">
      <t>バンゴウ</t>
    </rPh>
    <rPh sb="7" eb="8">
      <t>ヒト</t>
    </rPh>
    <rPh sb="9" eb="10">
      <t>タイ</t>
    </rPh>
    <rPh sb="17" eb="19">
      <t>カイシャ</t>
    </rPh>
    <rPh sb="20" eb="21">
      <t>タイ</t>
    </rPh>
    <rPh sb="23" eb="25">
      <t>ニュウリョク</t>
    </rPh>
    <phoneticPr fontId="28"/>
  </si>
  <si>
    <r>
      <t>(注３）性別及びﾌﾘｶﾞﾅは、</t>
    </r>
    <r>
      <rPr>
        <u/>
        <sz val="11"/>
        <color indexed="8"/>
        <rFont val="ＭＳ Ｐゴシック"/>
        <family val="3"/>
        <charset val="128"/>
      </rPr>
      <t>必ず</t>
    </r>
    <r>
      <rPr>
        <sz val="11"/>
        <color indexed="8"/>
        <rFont val="ＭＳ Ｐゴシック"/>
        <family val="3"/>
        <charset val="128"/>
      </rPr>
      <t>記入願います。</t>
    </r>
    <rPh sb="1" eb="2">
      <t>チュウ</t>
    </rPh>
    <rPh sb="4" eb="6">
      <t>セイベツ</t>
    </rPh>
    <rPh sb="6" eb="7">
      <t>オヨ</t>
    </rPh>
    <rPh sb="15" eb="16">
      <t>カナラ</t>
    </rPh>
    <rPh sb="17" eb="19">
      <t>キニュウ</t>
    </rPh>
    <rPh sb="19" eb="20">
      <t>ネガ</t>
    </rPh>
    <phoneticPr fontId="28"/>
  </si>
  <si>
    <t>ﾌﾘｶﾞﾅ</t>
    <phoneticPr fontId="28"/>
  </si>
  <si>
    <t>(注４）応募者（応募グループにおいては，全ての構成団体）及び全ての協力者について１枚ずつ作成してください。</t>
    <rPh sb="1" eb="2">
      <t>チュウ</t>
    </rPh>
    <phoneticPr fontId="28"/>
  </si>
  <si>
    <t>（様式４‐６）</t>
    <rPh sb="1" eb="3">
      <t>ヨウシキ</t>
    </rPh>
    <phoneticPr fontId="7"/>
  </si>
  <si>
    <t>※各構成団体について１枚ずつ作成してください</t>
    <phoneticPr fontId="7"/>
  </si>
  <si>
    <t>（様式４‐７）</t>
    <rPh sb="1" eb="3">
      <t>ヨウシキ</t>
    </rPh>
    <phoneticPr fontId="7"/>
  </si>
  <si>
    <t>（様式５-１）</t>
    <phoneticPr fontId="7"/>
  </si>
  <si>
    <t>（様式５-２）資金計画(事業期間)</t>
    <rPh sb="1" eb="3">
      <t>ヨウシキ</t>
    </rPh>
    <rPh sb="7" eb="9">
      <t>シキン</t>
    </rPh>
    <rPh sb="9" eb="11">
      <t>ケイカク</t>
    </rPh>
    <rPh sb="12" eb="14">
      <t>ジギョウ</t>
    </rPh>
    <rPh sb="14" eb="16">
      <t>キカン</t>
    </rPh>
    <phoneticPr fontId="28"/>
  </si>
  <si>
    <t>（様式５‐５）特定公園施設</t>
    <rPh sb="1" eb="3">
      <t>ヨウシキ</t>
    </rPh>
    <rPh sb="7" eb="9">
      <t>トクテイ</t>
    </rPh>
    <rPh sb="9" eb="11">
      <t>コウエン</t>
    </rPh>
    <rPh sb="11" eb="13">
      <t>シセツ</t>
    </rPh>
    <phoneticPr fontId="7"/>
  </si>
  <si>
    <t>（様式５‐４）水族館・宿泊施設</t>
    <rPh sb="7" eb="10">
      <t>スイゾクカン</t>
    </rPh>
    <rPh sb="11" eb="13">
      <t>シュクハク</t>
    </rPh>
    <rPh sb="13" eb="15">
      <t>シセツ</t>
    </rPh>
    <phoneticPr fontId="7"/>
  </si>
  <si>
    <t>（様式５‐６）駐車場・にぎわい施設</t>
    <phoneticPr fontId="7"/>
  </si>
  <si>
    <t>（様式５‐３）収支計画（総括）</t>
    <rPh sb="7" eb="9">
      <t>シュウシ</t>
    </rPh>
    <rPh sb="9" eb="11">
      <t>ケイカク</t>
    </rPh>
    <rPh sb="12" eb="14">
      <t>ソウカツ</t>
    </rPh>
    <phoneticPr fontId="7"/>
  </si>
  <si>
    <t>（様式４－３別紙）</t>
    <rPh sb="1" eb="3">
      <t>ヨウシキ</t>
    </rPh>
    <rPh sb="6" eb="8">
      <t>ベッシ</t>
    </rPh>
    <phoneticPr fontId="28"/>
  </si>
  <si>
    <t>（様式３－３）</t>
    <rPh sb="1" eb="3">
      <t>ヨウシキ</t>
    </rPh>
    <phoneticPr fontId="20"/>
  </si>
  <si>
    <t>役員一覧</t>
    <rPh sb="2" eb="4">
      <t>イチラン</t>
    </rPh>
    <phoneticPr fontId="7"/>
  </si>
  <si>
    <t>（様式４‐５）</t>
    <rPh sb="1" eb="3">
      <t>ヨウシキ</t>
    </rPh>
    <phoneticPr fontId="7"/>
  </si>
  <si>
    <t>注１）議題が多い場合は、適宜行を追加して記入してください。
注２）議題内容は，趣旨を明確にした上で，簡潔にまとめること。
注３）議題内容で提示された順に意見交換を進めることを原則とします。
注４）当日取扱う議題は、参加者からの希望を踏まえて本市が決定するものとし、参加者が希望した議題の
　　　うち、当日の議題として取扱わないと判断する場合があります。
注５）議題に基づく対話の終了後、所定の時間内であれば、別の議題について対話を行うことも可能とします。</t>
    <rPh sb="3" eb="5">
      <t>ギダイ</t>
    </rPh>
    <rPh sb="33" eb="35">
      <t>ギダイ</t>
    </rPh>
    <rPh sb="35" eb="37">
      <t>ナイヨウ</t>
    </rPh>
    <rPh sb="39" eb="41">
      <t>シュシ</t>
    </rPh>
    <rPh sb="42" eb="44">
      <t>メイカク</t>
    </rPh>
    <rPh sb="47" eb="48">
      <t>ウエ</t>
    </rPh>
    <rPh sb="50" eb="52">
      <t>カンケツ</t>
    </rPh>
    <rPh sb="61" eb="62">
      <t>チュウ</t>
    </rPh>
    <rPh sb="95" eb="96">
      <t>チュウ</t>
    </rPh>
    <rPh sb="120" eb="121">
      <t>ホン</t>
    </rPh>
    <rPh sb="121" eb="122">
      <t>シ</t>
    </rPh>
    <rPh sb="177" eb="178">
      <t>チュウ</t>
    </rPh>
    <phoneticPr fontId="20"/>
  </si>
  <si>
    <r>
      <rPr>
        <sz val="10.5"/>
        <color theme="1"/>
        <rFont val="ＭＳ 明朝"/>
        <family val="1"/>
        <charset val="128"/>
      </rPr>
      <t>法人名</t>
    </r>
    <r>
      <rPr>
        <u/>
        <sz val="10.5"/>
        <color theme="1"/>
        <rFont val="ＭＳ 明朝"/>
        <family val="1"/>
        <charset val="128"/>
      </rPr>
      <t xml:space="preserve">
グループ名</t>
    </r>
    <rPh sb="0" eb="2">
      <t>ホウジン</t>
    </rPh>
    <rPh sb="2" eb="3">
      <t>メイ</t>
    </rPh>
    <rPh sb="8" eb="9">
      <t>メイ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</si>
</sst>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0.0_ %"/>
    <numFmt numFmtId="178" formatCode="0_ "/>
    <numFmt numFmtId="179" formatCode="#,##0;[Red]&quot;▲&quot;\ #,##0"/>
    <numFmt numFmtId="180" formatCode="#,##0_ ;[Red]\-#,##0\ "/>
    <numFmt numFmtId="181" formatCode="#,##0_);[Red]\(#,##0\)"/>
  </numFmts>
  <fonts count="4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b/>
      <sz val="10"/>
      <color indexed="18"/>
      <name val="ＭＳ Ｐゴシック"/>
      <family val="3"/>
      <charset val="128"/>
      <scheme val="major"/>
    </font>
    <font>
      <b/>
      <sz val="10"/>
      <color indexed="9"/>
      <name val="ＭＳ Ｐゴシック"/>
      <family val="3"/>
      <charset val="128"/>
      <scheme val="major"/>
    </font>
    <font>
      <b/>
      <sz val="10"/>
      <color indexed="10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11"/>
      <color indexed="57"/>
      <name val="ＭＳ Ｐゴシック"/>
      <family val="3"/>
      <charset val="128"/>
      <scheme val="major"/>
    </font>
    <font>
      <sz val="9"/>
      <color indexed="57"/>
      <name val="ＭＳ Ｐゴシック"/>
      <family val="3"/>
      <charset val="128"/>
      <scheme val="major"/>
    </font>
    <font>
      <sz val="7.5"/>
      <name val="ｺﾞｼｯｸ"/>
      <family val="3"/>
      <charset val="128"/>
    </font>
    <font>
      <sz val="14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6" fillId="0" borderId="0">
      <alignment vertical="center"/>
    </xf>
    <xf numFmtId="0" fontId="25" fillId="0" borderId="0"/>
    <xf numFmtId="38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6" fillId="0" borderId="0" applyFill="0" applyBorder="0" applyAlignment="0" applyProtection="0"/>
    <xf numFmtId="0" fontId="37" fillId="0" borderId="0"/>
    <xf numFmtId="0" fontId="25" fillId="0" borderId="0">
      <alignment vertical="center"/>
    </xf>
  </cellStyleXfs>
  <cellXfs count="3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right" vertical="top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1">
      <alignment vertical="center"/>
    </xf>
    <xf numFmtId="0" fontId="6" fillId="0" borderId="0" xfId="1" applyAlignment="1">
      <alignment horizontal="right" vertical="center"/>
    </xf>
    <xf numFmtId="0" fontId="6" fillId="0" borderId="0" xfId="1" applyAlignment="1">
      <alignment horizontal="left" vertical="center" wrapText="1"/>
    </xf>
    <xf numFmtId="0" fontId="22" fillId="0" borderId="0" xfId="1" applyFont="1" applyAlignment="1">
      <alignment horizontal="justify" vertical="center"/>
    </xf>
    <xf numFmtId="0" fontId="23" fillId="2" borderId="14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justify" vertical="center" wrapText="1"/>
    </xf>
    <xf numFmtId="0" fontId="23" fillId="3" borderId="1" xfId="1" applyFont="1" applyFill="1" applyBorder="1" applyAlignment="1">
      <alignment horizontal="justify" vertical="center" wrapText="1"/>
    </xf>
    <xf numFmtId="0" fontId="6" fillId="0" borderId="16" xfId="1" applyBorder="1">
      <alignment vertical="center"/>
    </xf>
    <xf numFmtId="0" fontId="6" fillId="0" borderId="1" xfId="1" applyBorder="1">
      <alignment vertical="center"/>
    </xf>
    <xf numFmtId="0" fontId="24" fillId="3" borderId="1" xfId="1" applyFont="1" applyFill="1" applyBorder="1" applyAlignment="1">
      <alignment horizontal="justify" vertical="center"/>
    </xf>
    <xf numFmtId="0" fontId="6" fillId="0" borderId="0" xfId="1" applyAlignment="1">
      <alignment horizontal="center" vertical="center"/>
    </xf>
    <xf numFmtId="0" fontId="23" fillId="3" borderId="1" xfId="1" applyFont="1" applyFill="1" applyBorder="1" applyAlignment="1">
      <alignment horizontal="center" vertical="center" wrapText="1"/>
    </xf>
    <xf numFmtId="0" fontId="6" fillId="0" borderId="16" xfId="1" applyBorder="1" applyAlignment="1">
      <alignment vertical="center" wrapText="1"/>
    </xf>
    <xf numFmtId="0" fontId="6" fillId="0" borderId="16" xfId="1" applyBorder="1" applyAlignment="1">
      <alignment horizontal="center" vertical="center" wrapText="1"/>
    </xf>
    <xf numFmtId="0" fontId="6" fillId="0" borderId="1" xfId="1" applyBorder="1" applyAlignment="1">
      <alignment vertical="center" wrapText="1"/>
    </xf>
    <xf numFmtId="0" fontId="6" fillId="0" borderId="1" xfId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176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177" fontId="19" fillId="0" borderId="1" xfId="0" applyNumberFormat="1" applyFont="1" applyBorder="1" applyAlignment="1">
      <alignment horizontal="center" vertical="center"/>
    </xf>
    <xf numFmtId="0" fontId="26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26" fillId="0" borderId="0" xfId="2" applyFont="1" applyAlignment="1">
      <alignment horizontal="right"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horizontal="right" vertical="center"/>
    </xf>
    <xf numFmtId="0" fontId="30" fillId="0" borderId="31" xfId="2" applyFont="1" applyBorder="1" applyAlignment="1">
      <alignment horizontal="left" vertical="center"/>
    </xf>
    <xf numFmtId="0" fontId="31" fillId="0" borderId="19" xfId="2" applyFont="1" applyBorder="1" applyAlignment="1">
      <alignment horizontal="right" vertical="center"/>
    </xf>
    <xf numFmtId="179" fontId="32" fillId="0" borderId="13" xfId="2" applyNumberFormat="1" applyFont="1" applyBorder="1" applyAlignment="1">
      <alignment horizontal="center" vertical="center"/>
    </xf>
    <xf numFmtId="179" fontId="32" fillId="4" borderId="23" xfId="2" applyNumberFormat="1" applyFont="1" applyFill="1" applyBorder="1" applyAlignment="1">
      <alignment horizontal="center" vertical="center"/>
    </xf>
    <xf numFmtId="0" fontId="33" fillId="0" borderId="0" xfId="2" applyFont="1" applyAlignment="1">
      <alignment vertical="center"/>
    </xf>
    <xf numFmtId="0" fontId="33" fillId="0" borderId="5" xfId="2" applyFont="1" applyBorder="1" applyAlignment="1">
      <alignment vertical="center"/>
    </xf>
    <xf numFmtId="0" fontId="33" fillId="0" borderId="33" xfId="2" applyFont="1" applyBorder="1" applyAlignment="1">
      <alignment horizontal="left" vertical="center"/>
    </xf>
    <xf numFmtId="179" fontId="33" fillId="0" borderId="7" xfId="2" applyNumberFormat="1" applyFont="1" applyBorder="1" applyAlignment="1">
      <alignment vertical="center"/>
    </xf>
    <xf numFmtId="179" fontId="33" fillId="4" borderId="22" xfId="2" applyNumberFormat="1" applyFont="1" applyFill="1" applyBorder="1" applyAlignment="1">
      <alignment horizontal="right" vertical="center"/>
    </xf>
    <xf numFmtId="0" fontId="29" fillId="0" borderId="8" xfId="2" applyFont="1" applyBorder="1" applyAlignment="1">
      <alignment vertical="center"/>
    </xf>
    <xf numFmtId="0" fontId="29" fillId="0" borderId="34" xfId="2" applyFont="1" applyBorder="1" applyAlignment="1">
      <alignment vertical="center"/>
    </xf>
    <xf numFmtId="38" fontId="29" fillId="0" borderId="35" xfId="3" applyFont="1" applyBorder="1">
      <alignment vertical="center"/>
    </xf>
    <xf numFmtId="38" fontId="29" fillId="4" borderId="36" xfId="3" applyFont="1" applyFill="1" applyBorder="1" applyAlignment="1">
      <alignment horizontal="right" vertical="center"/>
    </xf>
    <xf numFmtId="0" fontId="29" fillId="0" borderId="37" xfId="2" applyFont="1" applyBorder="1" applyAlignment="1">
      <alignment horizontal="left" vertical="center" indent="1"/>
    </xf>
    <xf numFmtId="38" fontId="29" fillId="0" borderId="38" xfId="3" applyFont="1" applyBorder="1">
      <alignment vertical="center"/>
    </xf>
    <xf numFmtId="38" fontId="29" fillId="4" borderId="39" xfId="3" applyFont="1" applyFill="1" applyBorder="1" applyAlignment="1">
      <alignment horizontal="right" vertical="center"/>
    </xf>
    <xf numFmtId="0" fontId="34" fillId="0" borderId="0" xfId="2" applyFont="1" applyAlignment="1">
      <alignment vertical="center"/>
    </xf>
    <xf numFmtId="0" fontId="29" fillId="0" borderId="37" xfId="2" applyFont="1" applyBorder="1" applyAlignment="1">
      <alignment vertical="center"/>
    </xf>
    <xf numFmtId="38" fontId="29" fillId="0" borderId="9" xfId="3" applyFont="1" applyBorder="1">
      <alignment vertical="center"/>
    </xf>
    <xf numFmtId="38" fontId="35" fillId="0" borderId="0" xfId="2" applyNumberFormat="1" applyFont="1" applyAlignment="1">
      <alignment vertical="center"/>
    </xf>
    <xf numFmtId="179" fontId="29" fillId="4" borderId="39" xfId="2" applyNumberFormat="1" applyFont="1" applyFill="1" applyBorder="1" applyAlignment="1">
      <alignment horizontal="right" vertical="center"/>
    </xf>
    <xf numFmtId="0" fontId="35" fillId="0" borderId="0" xfId="2" applyFont="1" applyAlignment="1">
      <alignment vertical="center"/>
    </xf>
    <xf numFmtId="179" fontId="35" fillId="0" borderId="0" xfId="2" applyNumberFormat="1" applyFont="1" applyAlignment="1">
      <alignment vertical="center"/>
    </xf>
    <xf numFmtId="38" fontId="26" fillId="0" borderId="0" xfId="2" applyNumberFormat="1" applyFont="1" applyAlignment="1">
      <alignment vertical="center"/>
    </xf>
    <xf numFmtId="180" fontId="29" fillId="0" borderId="9" xfId="2" applyNumberFormat="1" applyFont="1" applyBorder="1" applyAlignment="1">
      <alignment vertical="center"/>
    </xf>
    <xf numFmtId="1" fontId="29" fillId="0" borderId="9" xfId="2" applyNumberFormat="1" applyFont="1" applyBorder="1" applyAlignment="1">
      <alignment vertical="center"/>
    </xf>
    <xf numFmtId="179" fontId="26" fillId="0" borderId="0" xfId="2" applyNumberFormat="1" applyFont="1" applyAlignment="1">
      <alignment vertical="center"/>
    </xf>
    <xf numFmtId="38" fontId="33" fillId="0" borderId="0" xfId="2" applyNumberFormat="1" applyFont="1" applyAlignment="1">
      <alignment vertical="center"/>
    </xf>
    <xf numFmtId="0" fontId="33" fillId="0" borderId="33" xfId="2" applyFont="1" applyBorder="1" applyAlignment="1">
      <alignment horizontal="right" vertical="center"/>
    </xf>
    <xf numFmtId="38" fontId="33" fillId="0" borderId="14" xfId="3" applyFont="1" applyBorder="1">
      <alignment vertical="center"/>
    </xf>
    <xf numFmtId="38" fontId="33" fillId="4" borderId="22" xfId="3" applyFont="1" applyFill="1" applyBorder="1" applyAlignment="1">
      <alignment horizontal="right" vertical="center"/>
    </xf>
    <xf numFmtId="38" fontId="29" fillId="0" borderId="0" xfId="2" applyNumberFormat="1" applyFont="1" applyAlignment="1">
      <alignment vertical="center"/>
    </xf>
    <xf numFmtId="179" fontId="29" fillId="0" borderId="0" xfId="2" applyNumberFormat="1" applyFont="1" applyAlignment="1">
      <alignment vertical="center"/>
    </xf>
    <xf numFmtId="0" fontId="29" fillId="0" borderId="37" xfId="2" applyFont="1" applyBorder="1" applyAlignment="1">
      <alignment horizontal="left" vertical="center"/>
    </xf>
    <xf numFmtId="38" fontId="34" fillId="0" borderId="0" xfId="2" applyNumberFormat="1" applyFont="1" applyAlignment="1">
      <alignment vertical="center"/>
    </xf>
    <xf numFmtId="0" fontId="29" fillId="0" borderId="41" xfId="2" applyFont="1" applyBorder="1" applyAlignment="1">
      <alignment vertical="center"/>
    </xf>
    <xf numFmtId="0" fontId="29" fillId="0" borderId="42" xfId="2" applyFont="1" applyBorder="1" applyAlignment="1">
      <alignment horizontal="left" vertical="center" indent="1"/>
    </xf>
    <xf numFmtId="38" fontId="29" fillId="0" borderId="43" xfId="3" applyFont="1" applyBorder="1">
      <alignment vertical="center"/>
    </xf>
    <xf numFmtId="179" fontId="29" fillId="4" borderId="44" xfId="2" applyNumberFormat="1" applyFont="1" applyFill="1" applyBorder="1" applyAlignment="1">
      <alignment horizontal="right" vertical="center"/>
    </xf>
    <xf numFmtId="0" fontId="26" fillId="0" borderId="0" xfId="2" applyFont="1" applyAlignment="1">
      <alignment horizontal="center" vertical="center"/>
    </xf>
    <xf numFmtId="179" fontId="29" fillId="0" borderId="0" xfId="3" applyNumberFormat="1" applyFont="1">
      <alignment vertical="center"/>
    </xf>
    <xf numFmtId="0" fontId="38" fillId="0" borderId="0" xfId="1" applyFont="1" applyAlignment="1">
      <alignment horizontal="left" vertical="center" wrapText="1"/>
    </xf>
    <xf numFmtId="0" fontId="38" fillId="0" borderId="0" xfId="1" applyFont="1" applyAlignment="1">
      <alignment horizontal="center" vertical="center" wrapText="1"/>
    </xf>
    <xf numFmtId="0" fontId="6" fillId="0" borderId="0" xfId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0" xfId="0" applyBorder="1" applyAlignment="1">
      <alignment horizontal="center" vertical="center"/>
    </xf>
    <xf numFmtId="179" fontId="32" fillId="0" borderId="28" xfId="2" applyNumberFormat="1" applyFont="1" applyBorder="1" applyAlignment="1">
      <alignment horizontal="center" vertical="center"/>
    </xf>
    <xf numFmtId="179" fontId="32" fillId="0" borderId="23" xfId="2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81" fontId="0" fillId="0" borderId="26" xfId="0" applyNumberFormat="1" applyBorder="1" applyAlignment="1">
      <alignment horizontal="right" vertical="center" shrinkToFit="1"/>
    </xf>
    <xf numFmtId="181" fontId="0" fillId="0" borderId="17" xfId="0" applyNumberFormat="1" applyBorder="1" applyAlignment="1">
      <alignment horizontal="right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53" xfId="0" applyNumberFormat="1" applyBorder="1" applyAlignment="1">
      <alignment horizontal="right" vertical="center"/>
    </xf>
    <xf numFmtId="0" fontId="0" fillId="0" borderId="55" xfId="0" applyBorder="1" applyAlignment="1">
      <alignment horizontal="center" vertical="center"/>
    </xf>
    <xf numFmtId="180" fontId="0" fillId="0" borderId="25" xfId="0" applyNumberFormat="1" applyBorder="1" applyAlignment="1">
      <alignment horizontal="right" vertical="center" shrinkToFit="1"/>
    </xf>
    <xf numFmtId="180" fontId="0" fillId="0" borderId="21" xfId="0" applyNumberFormat="1" applyBorder="1" applyAlignment="1">
      <alignment horizontal="right" vertical="center" shrinkToFit="1"/>
    </xf>
    <xf numFmtId="180" fontId="0" fillId="0" borderId="16" xfId="0" applyNumberFormat="1" applyBorder="1" applyAlignment="1">
      <alignment horizontal="right" vertical="center" shrinkToFit="1"/>
    </xf>
    <xf numFmtId="180" fontId="0" fillId="0" borderId="10" xfId="0" applyNumberFormat="1" applyBorder="1" applyAlignment="1">
      <alignment horizontal="right" vertical="center" shrinkToFit="1"/>
    </xf>
    <xf numFmtId="180" fontId="0" fillId="0" borderId="13" xfId="0" applyNumberFormat="1" applyBorder="1" applyAlignment="1">
      <alignment horizontal="right" vertical="center" shrinkToFit="1"/>
    </xf>
    <xf numFmtId="180" fontId="0" fillId="0" borderId="52" xfId="0" applyNumberFormat="1" applyBorder="1" applyAlignment="1">
      <alignment horizontal="right" vertical="center"/>
    </xf>
    <xf numFmtId="180" fontId="0" fillId="0" borderId="26" xfId="0" applyNumberFormat="1" applyBorder="1" applyAlignment="1">
      <alignment horizontal="right" vertical="center" shrinkToFit="1"/>
    </xf>
    <xf numFmtId="180" fontId="0" fillId="0" borderId="17" xfId="0" applyNumberFormat="1" applyBorder="1" applyAlignment="1">
      <alignment horizontal="right" vertical="center" shrinkToFit="1"/>
    </xf>
    <xf numFmtId="180" fontId="0" fillId="0" borderId="1" xfId="0" applyNumberFormat="1" applyBorder="1" applyAlignment="1">
      <alignment horizontal="right" vertical="center" shrinkToFit="1"/>
    </xf>
    <xf numFmtId="180" fontId="0" fillId="0" borderId="2" xfId="0" applyNumberFormat="1" applyBorder="1" applyAlignment="1">
      <alignment horizontal="right" vertical="center" shrinkToFit="1"/>
    </xf>
    <xf numFmtId="180" fontId="0" fillId="0" borderId="53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 shrinkToFit="1"/>
    </xf>
    <xf numFmtId="180" fontId="0" fillId="0" borderId="22" xfId="0" applyNumberFormat="1" applyBorder="1" applyAlignment="1">
      <alignment horizontal="right" vertical="center" shrinkToFit="1"/>
    </xf>
    <xf numFmtId="180" fontId="0" fillId="0" borderId="14" xfId="0" applyNumberFormat="1" applyBorder="1" applyAlignment="1">
      <alignment horizontal="right" vertical="center" shrinkToFit="1"/>
    </xf>
    <xf numFmtId="180" fontId="0" fillId="0" borderId="5" xfId="0" applyNumberFormat="1" applyBorder="1" applyAlignment="1">
      <alignment horizontal="right" vertical="center" shrinkToFit="1"/>
    </xf>
    <xf numFmtId="180" fontId="0" fillId="0" borderId="54" xfId="0" applyNumberFormat="1" applyBorder="1" applyAlignment="1">
      <alignment horizontal="right" vertical="center"/>
    </xf>
    <xf numFmtId="180" fontId="0" fillId="0" borderId="48" xfId="0" applyNumberFormat="1" applyBorder="1" applyAlignment="1">
      <alignment horizontal="right" vertical="center" shrinkToFit="1"/>
    </xf>
    <xf numFmtId="180" fontId="0" fillId="0" borderId="49" xfId="0" applyNumberFormat="1" applyBorder="1" applyAlignment="1">
      <alignment horizontal="right" vertical="center" shrinkToFit="1"/>
    </xf>
    <xf numFmtId="180" fontId="0" fillId="0" borderId="50" xfId="0" applyNumberFormat="1" applyBorder="1" applyAlignment="1">
      <alignment horizontal="right" vertical="center" shrinkToFit="1"/>
    </xf>
    <xf numFmtId="180" fontId="0" fillId="0" borderId="51" xfId="0" applyNumberFormat="1" applyBorder="1" applyAlignment="1">
      <alignment horizontal="right" vertical="center" shrinkToFit="1"/>
    </xf>
    <xf numFmtId="180" fontId="0" fillId="0" borderId="45" xfId="0" applyNumberForma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176" fontId="0" fillId="0" borderId="16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1" xfId="0" applyBorder="1" applyAlignment="1">
      <alignment horizontal="left" vertical="center" indent="1" shrinkToFit="1"/>
    </xf>
    <xf numFmtId="0" fontId="5" fillId="0" borderId="0" xfId="1" applyFont="1" applyAlignment="1">
      <alignment vertical="center" wrapText="1"/>
    </xf>
    <xf numFmtId="176" fontId="6" fillId="0" borderId="1" xfId="1" applyNumberFormat="1" applyBorder="1" applyAlignment="1">
      <alignment vertical="center" wrapText="1"/>
    </xf>
    <xf numFmtId="0" fontId="0" fillId="0" borderId="14" xfId="0" applyBorder="1" applyAlignment="1">
      <alignment horizontal="left" vertical="center" shrinkToFit="1"/>
    </xf>
    <xf numFmtId="0" fontId="5" fillId="0" borderId="0" xfId="1" applyFont="1">
      <alignment vertical="center"/>
    </xf>
    <xf numFmtId="0" fontId="15" fillId="0" borderId="0" xfId="1" applyFont="1" applyAlignment="1">
      <alignment horizontal="right" vertical="center" wrapText="1"/>
    </xf>
    <xf numFmtId="0" fontId="39" fillId="0" borderId="0" xfId="0" applyFont="1" applyAlignment="1">
      <alignment vertical="center"/>
    </xf>
    <xf numFmtId="180" fontId="0" fillId="0" borderId="4" xfId="0" applyNumberFormat="1" applyBorder="1" applyAlignment="1">
      <alignment vertical="center"/>
    </xf>
    <xf numFmtId="180" fontId="0" fillId="0" borderId="13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180" fontId="0" fillId="0" borderId="20" xfId="0" applyNumberFormat="1" applyBorder="1" applyAlignment="1">
      <alignment horizontal="right" vertical="center"/>
    </xf>
    <xf numFmtId="180" fontId="0" fillId="0" borderId="25" xfId="0" applyNumberFormat="1" applyBorder="1" applyAlignment="1">
      <alignment vertical="center" shrinkToFit="1"/>
    </xf>
    <xf numFmtId="180" fontId="0" fillId="0" borderId="21" xfId="0" applyNumberFormat="1" applyBorder="1" applyAlignment="1">
      <alignment vertical="center" shrinkToFit="1"/>
    </xf>
    <xf numFmtId="180" fontId="0" fillId="0" borderId="16" xfId="0" applyNumberFormat="1" applyBorder="1" applyAlignment="1">
      <alignment vertical="center" shrinkToFit="1"/>
    </xf>
    <xf numFmtId="180" fontId="0" fillId="0" borderId="26" xfId="0" applyNumberFormat="1" applyBorder="1" applyAlignment="1">
      <alignment vertical="center" shrinkToFit="1"/>
    </xf>
    <xf numFmtId="180" fontId="0" fillId="0" borderId="17" xfId="0" applyNumberFormat="1" applyBorder="1" applyAlignment="1">
      <alignment vertical="center" shrinkToFit="1"/>
    </xf>
    <xf numFmtId="180" fontId="0" fillId="0" borderId="1" xfId="0" applyNumberFormat="1" applyBorder="1" applyAlignment="1">
      <alignment vertical="center" shrinkToFit="1"/>
    </xf>
    <xf numFmtId="180" fontId="0" fillId="0" borderId="27" xfId="0" applyNumberFormat="1" applyBorder="1" applyAlignment="1">
      <alignment vertical="center" shrinkToFit="1"/>
    </xf>
    <xf numFmtId="180" fontId="0" fillId="0" borderId="22" xfId="0" applyNumberFormat="1" applyBorder="1" applyAlignment="1">
      <alignment vertical="center" shrinkToFit="1"/>
    </xf>
    <xf numFmtId="180" fontId="0" fillId="0" borderId="14" xfId="0" applyNumberFormat="1" applyBorder="1" applyAlignment="1">
      <alignment vertical="center" shrinkToFit="1"/>
    </xf>
    <xf numFmtId="180" fontId="0" fillId="0" borderId="15" xfId="0" applyNumberFormat="1" applyBorder="1" applyAlignment="1">
      <alignment horizontal="right" vertical="center"/>
    </xf>
    <xf numFmtId="180" fontId="0" fillId="0" borderId="12" xfId="0" applyNumberFormat="1" applyBorder="1" applyAlignment="1">
      <alignment vertical="center"/>
    </xf>
    <xf numFmtId="180" fontId="0" fillId="0" borderId="7" xfId="0" applyNumberFormat="1" applyBorder="1" applyAlignment="1">
      <alignment vertical="center"/>
    </xf>
    <xf numFmtId="180" fontId="0" fillId="0" borderId="19" xfId="0" applyNumberFormat="1" applyBorder="1" applyAlignment="1">
      <alignment horizontal="right" vertical="center"/>
    </xf>
    <xf numFmtId="180" fontId="0" fillId="0" borderId="12" xfId="0" applyNumberFormat="1" applyBorder="1" applyAlignment="1">
      <alignment horizontal="right" vertical="center"/>
    </xf>
    <xf numFmtId="180" fontId="0" fillId="0" borderId="7" xfId="0" applyNumberFormat="1" applyBorder="1" applyAlignment="1">
      <alignment horizontal="right" vertical="center"/>
    </xf>
    <xf numFmtId="180" fontId="0" fillId="0" borderId="40" xfId="0" applyNumberFormat="1" applyBorder="1" applyAlignment="1">
      <alignment horizontal="right" vertical="center"/>
    </xf>
    <xf numFmtId="180" fontId="0" fillId="0" borderId="44" xfId="0" applyNumberFormat="1" applyBorder="1" applyAlignment="1">
      <alignment horizontal="right" vertical="center"/>
    </xf>
    <xf numFmtId="180" fontId="0" fillId="0" borderId="43" xfId="0" applyNumberFormat="1" applyBorder="1" applyAlignment="1">
      <alignment horizontal="right" vertical="center"/>
    </xf>
    <xf numFmtId="180" fontId="0" fillId="0" borderId="28" xfId="0" applyNumberFormat="1" applyBorder="1" applyAlignment="1">
      <alignment horizontal="right" vertical="center"/>
    </xf>
    <xf numFmtId="180" fontId="0" fillId="0" borderId="23" xfId="0" applyNumberFormat="1" applyBorder="1" applyAlignment="1">
      <alignment horizontal="right" vertical="center"/>
    </xf>
    <xf numFmtId="180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right" vertical="center" shrinkToFit="1"/>
    </xf>
    <xf numFmtId="180" fontId="0" fillId="0" borderId="59" xfId="0" applyNumberFormat="1" applyBorder="1" applyAlignment="1">
      <alignment horizontal="right" vertical="center"/>
    </xf>
    <xf numFmtId="180" fontId="0" fillId="0" borderId="10" xfId="0" applyNumberFormat="1" applyBorder="1" applyAlignment="1">
      <alignment vertical="center" shrinkToFit="1"/>
    </xf>
    <xf numFmtId="180" fontId="0" fillId="0" borderId="13" xfId="0" applyNumberFormat="1" applyBorder="1" applyAlignment="1">
      <alignment vertical="center" shrinkToFit="1"/>
    </xf>
    <xf numFmtId="180" fontId="0" fillId="0" borderId="56" xfId="0" applyNumberFormat="1" applyBorder="1" applyAlignment="1">
      <alignment vertical="center"/>
    </xf>
    <xf numFmtId="180" fontId="0" fillId="0" borderId="2" xfId="0" applyNumberFormat="1" applyBorder="1" applyAlignment="1">
      <alignment vertical="center" shrinkToFit="1"/>
    </xf>
    <xf numFmtId="180" fontId="0" fillId="0" borderId="57" xfId="0" applyNumberFormat="1" applyBorder="1" applyAlignment="1">
      <alignment vertical="center"/>
    </xf>
    <xf numFmtId="180" fontId="0" fillId="0" borderId="5" xfId="0" applyNumberFormat="1" applyBorder="1" applyAlignment="1">
      <alignment vertical="center" shrinkToFit="1"/>
    </xf>
    <xf numFmtId="180" fontId="0" fillId="0" borderId="58" xfId="0" applyNumberFormat="1" applyBorder="1" applyAlignment="1">
      <alignment vertical="center"/>
    </xf>
    <xf numFmtId="180" fontId="0" fillId="0" borderId="28" xfId="0" applyNumberFormat="1" applyBorder="1" applyAlignment="1">
      <alignment vertical="center" shrinkToFit="1"/>
    </xf>
    <xf numFmtId="180" fontId="0" fillId="0" borderId="23" xfId="0" applyNumberFormat="1" applyBorder="1" applyAlignment="1">
      <alignment vertical="center" shrinkToFit="1"/>
    </xf>
    <xf numFmtId="180" fontId="0" fillId="0" borderId="48" xfId="0" applyNumberFormat="1" applyBorder="1" applyAlignment="1">
      <alignment vertical="center" shrinkToFit="1"/>
    </xf>
    <xf numFmtId="180" fontId="0" fillId="0" borderId="49" xfId="0" applyNumberFormat="1" applyBorder="1" applyAlignment="1">
      <alignment vertical="center" shrinkToFit="1"/>
    </xf>
    <xf numFmtId="180" fontId="0" fillId="0" borderId="50" xfId="0" applyNumberFormat="1" applyBorder="1" applyAlignment="1">
      <alignment vertical="center" shrinkToFit="1"/>
    </xf>
    <xf numFmtId="180" fontId="0" fillId="0" borderId="61" xfId="0" applyNumberFormat="1" applyBorder="1" applyAlignment="1">
      <alignment vertical="center" shrinkToFit="1"/>
    </xf>
    <xf numFmtId="180" fontId="0" fillId="0" borderId="51" xfId="0" applyNumberFormat="1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/>
    </xf>
    <xf numFmtId="180" fontId="0" fillId="0" borderId="60" xfId="0" applyNumberFormat="1" applyBorder="1" applyAlignment="1">
      <alignment vertical="center" shrinkToFit="1"/>
    </xf>
    <xf numFmtId="180" fontId="0" fillId="0" borderId="24" xfId="0" applyNumberFormat="1" applyBorder="1" applyAlignment="1">
      <alignment vertical="center" shrinkToFit="1"/>
    </xf>
    <xf numFmtId="180" fontId="0" fillId="0" borderId="15" xfId="0" applyNumberFormat="1" applyBorder="1" applyAlignment="1">
      <alignment vertical="center" shrinkToFit="1"/>
    </xf>
    <xf numFmtId="180" fontId="0" fillId="0" borderId="20" xfId="0" applyNumberFormat="1" applyBorder="1" applyAlignment="1">
      <alignment vertical="center" shrinkToFit="1"/>
    </xf>
    <xf numFmtId="180" fontId="0" fillId="0" borderId="53" xfId="0" applyNumberFormat="1" applyBorder="1" applyAlignment="1">
      <alignment vertical="center"/>
    </xf>
    <xf numFmtId="0" fontId="0" fillId="0" borderId="53" xfId="0" applyBorder="1" applyAlignment="1">
      <alignment vertical="center"/>
    </xf>
    <xf numFmtId="180" fontId="0" fillId="0" borderId="60" xfId="0" applyNumberFormat="1" applyBorder="1" applyAlignment="1">
      <alignment horizontal="right" vertical="center"/>
    </xf>
    <xf numFmtId="0" fontId="21" fillId="0" borderId="11" xfId="1" applyFont="1" applyBorder="1" applyAlignment="1">
      <alignment horizontal="justify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>
      <alignment vertical="center"/>
    </xf>
    <xf numFmtId="176" fontId="0" fillId="0" borderId="0" xfId="0" applyNumberFormat="1" applyAlignment="1">
      <alignment vertical="center"/>
    </xf>
    <xf numFmtId="0" fontId="38" fillId="0" borderId="6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 shrinkToFit="1"/>
    </xf>
    <xf numFmtId="0" fontId="3" fillId="0" borderId="0" xfId="1" applyFont="1" applyAlignment="1">
      <alignment horizontal="right" vertical="center"/>
    </xf>
    <xf numFmtId="0" fontId="24" fillId="3" borderId="1" xfId="1" applyFont="1" applyFill="1" applyBorder="1" applyAlignment="1">
      <alignment horizontal="center" vertical="center"/>
    </xf>
    <xf numFmtId="0" fontId="6" fillId="0" borderId="16" xfId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25" fillId="0" borderId="0" xfId="7">
      <alignment vertical="center"/>
    </xf>
    <xf numFmtId="0" fontId="40" fillId="0" borderId="0" xfId="7" applyFont="1" applyAlignment="1">
      <alignment horizontal="center" vertical="center"/>
    </xf>
    <xf numFmtId="0" fontId="25" fillId="0" borderId="0" xfId="7" applyAlignment="1">
      <alignment horizontal="center" vertical="center"/>
    </xf>
    <xf numFmtId="0" fontId="25" fillId="0" borderId="1" xfId="7" applyBorder="1" applyAlignment="1">
      <alignment horizontal="center" vertical="center" wrapText="1"/>
    </xf>
    <xf numFmtId="0" fontId="25" fillId="0" borderId="1" xfId="7" applyBorder="1" applyAlignment="1">
      <alignment horizontal="right" vertical="center"/>
    </xf>
    <xf numFmtId="0" fontId="25" fillId="0" borderId="1" xfId="7" applyBorder="1" applyAlignment="1">
      <alignment horizontal="left" vertical="center" wrapText="1"/>
    </xf>
    <xf numFmtId="49" fontId="25" fillId="0" borderId="1" xfId="7" applyNumberFormat="1" applyBorder="1" applyAlignment="1">
      <alignment horizontal="left" vertical="center" wrapText="1"/>
    </xf>
    <xf numFmtId="0" fontId="41" fillId="0" borderId="0" xfId="7" applyFont="1">
      <alignment vertical="center"/>
    </xf>
    <xf numFmtId="0" fontId="25" fillId="0" borderId="1" xfId="7" applyBorder="1">
      <alignment vertical="center"/>
    </xf>
    <xf numFmtId="0" fontId="25" fillId="0" borderId="1" xfId="7" applyBorder="1" applyAlignment="1">
      <alignment horizontal="justify" vertical="center" wrapText="1"/>
    </xf>
    <xf numFmtId="0" fontId="43" fillId="0" borderId="0" xfId="7" applyFont="1">
      <alignment vertical="center"/>
    </xf>
    <xf numFmtId="0" fontId="41" fillId="0" borderId="1" xfId="7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181" fontId="0" fillId="0" borderId="1" xfId="0" applyNumberFormat="1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181" fontId="0" fillId="0" borderId="26" xfId="0" applyNumberFormat="1" applyBorder="1" applyAlignment="1">
      <alignment vertical="center" shrinkToFit="1"/>
    </xf>
    <xf numFmtId="181" fontId="0" fillId="0" borderId="17" xfId="0" applyNumberFormat="1" applyBorder="1" applyAlignment="1">
      <alignment vertical="center" shrinkToFit="1"/>
    </xf>
    <xf numFmtId="181" fontId="0" fillId="0" borderId="53" xfId="0" applyNumberFormat="1" applyBorder="1" applyAlignment="1">
      <alignment vertical="center"/>
    </xf>
    <xf numFmtId="0" fontId="0" fillId="0" borderId="54" xfId="0" applyBorder="1" applyAlignment="1">
      <alignment vertical="center"/>
    </xf>
    <xf numFmtId="181" fontId="0" fillId="0" borderId="48" xfId="0" applyNumberFormat="1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181" fontId="0" fillId="0" borderId="45" xfId="0" applyNumberFormat="1" applyBorder="1" applyAlignment="1">
      <alignment vertical="center"/>
    </xf>
    <xf numFmtId="180" fontId="0" fillId="0" borderId="45" xfId="0" applyNumberFormat="1" applyBorder="1" applyAlignment="1">
      <alignment vertical="center"/>
    </xf>
    <xf numFmtId="180" fontId="0" fillId="0" borderId="13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80" fontId="0" fillId="0" borderId="3" xfId="0" applyNumberFormat="1" applyBorder="1" applyAlignment="1">
      <alignment vertical="center"/>
    </xf>
    <xf numFmtId="180" fontId="0" fillId="0" borderId="19" xfId="0" applyNumberFormat="1" applyBorder="1" applyAlignment="1">
      <alignment vertical="center"/>
    </xf>
    <xf numFmtId="180" fontId="0" fillId="0" borderId="0" xfId="0" applyNumberFormat="1" applyBorder="1" applyAlignment="1">
      <alignment vertical="center" shrinkToFit="1"/>
    </xf>
    <xf numFmtId="180" fontId="0" fillId="0" borderId="28" xfId="0" applyNumberFormat="1" applyBorder="1" applyAlignment="1">
      <alignment vertical="center"/>
    </xf>
    <xf numFmtId="180" fontId="0" fillId="0" borderId="23" xfId="0" applyNumberFormat="1" applyBorder="1" applyAlignment="1">
      <alignment vertical="center"/>
    </xf>
    <xf numFmtId="180" fontId="0" fillId="0" borderId="24" xfId="0" applyNumberFormat="1" applyBorder="1" applyAlignment="1">
      <alignment vertical="center"/>
    </xf>
    <xf numFmtId="180" fontId="0" fillId="0" borderId="20" xfId="0" applyNumberFormat="1" applyBorder="1" applyAlignment="1">
      <alignment vertical="center"/>
    </xf>
    <xf numFmtId="180" fontId="0" fillId="0" borderId="15" xfId="0" applyNumberFormat="1" applyBorder="1" applyAlignment="1">
      <alignment vertical="center"/>
    </xf>
    <xf numFmtId="0" fontId="13" fillId="0" borderId="0" xfId="1" applyFont="1" applyAlignment="1">
      <alignment horizontal="center" vertical="center" wrapText="1"/>
    </xf>
    <xf numFmtId="0" fontId="6" fillId="0" borderId="0" xfId="1" applyAlignment="1">
      <alignment vertical="top" wrapText="1"/>
    </xf>
    <xf numFmtId="0" fontId="1" fillId="0" borderId="0" xfId="1" applyFont="1" applyAlignment="1">
      <alignment vertical="top" wrapText="1"/>
    </xf>
    <xf numFmtId="0" fontId="44" fillId="0" borderId="0" xfId="7" applyFont="1" applyAlignment="1">
      <alignment horizontal="center" vertical="center"/>
    </xf>
    <xf numFmtId="0" fontId="44" fillId="0" borderId="11" xfId="7" applyFont="1" applyBorder="1" applyAlignment="1">
      <alignment horizontal="center" vertical="center"/>
    </xf>
    <xf numFmtId="0" fontId="25" fillId="0" borderId="1" xfId="7" applyBorder="1" applyAlignment="1">
      <alignment horizontal="center" vertical="center" wrapText="1"/>
    </xf>
    <xf numFmtId="0" fontId="25" fillId="0" borderId="14" xfId="7" applyBorder="1" applyAlignment="1">
      <alignment horizontal="center" vertical="center" wrapText="1"/>
    </xf>
    <xf numFmtId="0" fontId="25" fillId="0" borderId="16" xfId="7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6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6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38" fillId="0" borderId="0" xfId="1" applyFont="1" applyAlignment="1">
      <alignment horizontal="left" vertical="center" wrapText="1"/>
    </xf>
    <xf numFmtId="0" fontId="6" fillId="0" borderId="0" xfId="1" applyAlignment="1">
      <alignment vertical="center" wrapText="1"/>
    </xf>
    <xf numFmtId="176" fontId="6" fillId="0" borderId="2" xfId="1" applyNumberFormat="1" applyBorder="1" applyAlignment="1">
      <alignment vertical="center" wrapText="1"/>
    </xf>
    <xf numFmtId="176" fontId="6" fillId="0" borderId="4" xfId="1" applyNumberForma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6" fillId="0" borderId="32" xfId="2" applyFont="1" applyBorder="1" applyAlignment="1">
      <alignment horizontal="center" vertical="center" textRotation="255"/>
    </xf>
    <xf numFmtId="0" fontId="26" fillId="0" borderId="40" xfId="2" applyFont="1" applyBorder="1" applyAlignment="1">
      <alignment horizontal="center" vertical="center" textRotation="255"/>
    </xf>
    <xf numFmtId="178" fontId="32" fillId="0" borderId="30" xfId="2" applyNumberFormat="1" applyFont="1" applyBorder="1" applyAlignment="1">
      <alignment horizontal="center" vertical="center" wrapText="1"/>
    </xf>
    <xf numFmtId="178" fontId="32" fillId="0" borderId="19" xfId="2" applyNumberFormat="1" applyFont="1" applyBorder="1" applyAlignment="1">
      <alignment horizontal="center" vertical="center" wrapText="1"/>
    </xf>
    <xf numFmtId="178" fontId="32" fillId="0" borderId="46" xfId="2" applyNumberFormat="1" applyFont="1" applyBorder="1" applyAlignment="1">
      <alignment horizontal="center" vertical="center" wrapText="1"/>
    </xf>
    <xf numFmtId="178" fontId="32" fillId="0" borderId="47" xfId="2" applyNumberFormat="1" applyFont="1" applyBorder="1" applyAlignment="1">
      <alignment horizontal="center" vertical="center" wrapText="1"/>
    </xf>
    <xf numFmtId="178" fontId="32" fillId="0" borderId="28" xfId="2" applyNumberFormat="1" applyFont="1" applyBorder="1" applyAlignment="1">
      <alignment horizontal="center" vertical="center" wrapText="1"/>
    </xf>
    <xf numFmtId="178" fontId="32" fillId="0" borderId="23" xfId="2" applyNumberFormat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justify" vertical="center" wrapText="1"/>
    </xf>
  </cellXfs>
  <cellStyles count="8">
    <cellStyle name="パーセント 2" xfId="4"/>
    <cellStyle name="ヘッダー" xfId="5"/>
    <cellStyle name="桁区切り 2" xfId="3"/>
    <cellStyle name="標準" xfId="0" builtinId="0"/>
    <cellStyle name="標準 2" xfId="1"/>
    <cellStyle name="標準 3" xfId="7"/>
    <cellStyle name="標準_収支計画表（様式6-3）" xfId="2"/>
    <cellStyle name="未定義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9</xdr:row>
      <xdr:rowOff>63500</xdr:rowOff>
    </xdr:from>
    <xdr:to>
      <xdr:col>2</xdr:col>
      <xdr:colOff>628650</xdr:colOff>
      <xdr:row>14</xdr:row>
      <xdr:rowOff>6350</xdr:rowOff>
    </xdr:to>
    <xdr:sp macro="" textlink="">
      <xdr:nvSpPr>
        <xdr:cNvPr id="2" name="AutoShape 1">
          <a:extLst>
            <a:ext uri="{FF2B5EF4-FFF2-40B4-BE49-F238E27FC236}">
              <a16:creationId xmlns="" xmlns:a16="http://schemas.microsoft.com/office/drawing/2014/main" id="{5DCD8936-F212-484D-AF8F-68C01C161CF6}"/>
            </a:ext>
          </a:extLst>
        </xdr:cNvPr>
        <xdr:cNvSpPr>
          <a:spLocks noChangeArrowheads="1"/>
        </xdr:cNvSpPr>
      </xdr:nvSpPr>
      <xdr:spPr bwMode="auto">
        <a:xfrm>
          <a:off x="63500" y="1616075"/>
          <a:ext cx="1546225" cy="800100"/>
        </a:xfrm>
        <a:prstGeom prst="wedgeRectCallout">
          <a:avLst>
            <a:gd name="adj1" fmla="val 29167"/>
            <a:gd name="adj2" fmla="val -8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●半角ｶﾅ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○姓名の間は半角スペース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○拗音・促音は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半角大文字</a:t>
          </a:r>
        </a:p>
      </xdr:txBody>
    </xdr:sp>
    <xdr:clientData/>
  </xdr:twoCellAnchor>
  <xdr:twoCellAnchor>
    <xdr:from>
      <xdr:col>2</xdr:col>
      <xdr:colOff>107950</xdr:colOff>
      <xdr:row>14</xdr:row>
      <xdr:rowOff>44450</xdr:rowOff>
    </xdr:from>
    <xdr:to>
      <xdr:col>3</xdr:col>
      <xdr:colOff>609600</xdr:colOff>
      <xdr:row>17</xdr:row>
      <xdr:rowOff>63500</xdr:rowOff>
    </xdr:to>
    <xdr:sp macro="" textlink="">
      <xdr:nvSpPr>
        <xdr:cNvPr id="3" name="AutoShape 2">
          <a:extLst>
            <a:ext uri="{FF2B5EF4-FFF2-40B4-BE49-F238E27FC236}">
              <a16:creationId xmlns="" xmlns:a16="http://schemas.microsoft.com/office/drawing/2014/main" id="{39FD9FD6-61AC-4190-B966-1883D5451498}"/>
            </a:ext>
          </a:extLst>
        </xdr:cNvPr>
        <xdr:cNvSpPr>
          <a:spLocks noChangeArrowheads="1"/>
        </xdr:cNvSpPr>
      </xdr:nvSpPr>
      <xdr:spPr bwMode="auto">
        <a:xfrm>
          <a:off x="1089025" y="2454275"/>
          <a:ext cx="1330325" cy="533400"/>
        </a:xfrm>
        <a:prstGeom prst="wedgeRectCallout">
          <a:avLst>
            <a:gd name="adj1" fmla="val 38278"/>
            <a:gd name="adj2" fmla="val -2464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●全角漢字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○姓名の間は全角スペース</a:t>
          </a:r>
        </a:p>
      </xdr:txBody>
    </xdr:sp>
    <xdr:clientData/>
  </xdr:twoCellAnchor>
  <xdr:twoCellAnchor>
    <xdr:from>
      <xdr:col>3</xdr:col>
      <xdr:colOff>679450</xdr:colOff>
      <xdr:row>14</xdr:row>
      <xdr:rowOff>146050</xdr:rowOff>
    </xdr:from>
    <xdr:to>
      <xdr:col>8</xdr:col>
      <xdr:colOff>63500</xdr:colOff>
      <xdr:row>17</xdr:row>
      <xdr:rowOff>25400</xdr:rowOff>
    </xdr:to>
    <xdr:sp macro="" textlink="">
      <xdr:nvSpPr>
        <xdr:cNvPr id="4" name="AutoShape 3">
          <a:extLst>
            <a:ext uri="{FF2B5EF4-FFF2-40B4-BE49-F238E27FC236}">
              <a16:creationId xmlns="" xmlns:a16="http://schemas.microsoft.com/office/drawing/2014/main" id="{53A17F4C-C827-4A7A-AC12-83A0A9D57781}"/>
            </a:ext>
          </a:extLst>
        </xdr:cNvPr>
        <xdr:cNvSpPr>
          <a:spLocks noChangeArrowheads="1"/>
        </xdr:cNvSpPr>
      </xdr:nvSpPr>
      <xdr:spPr bwMode="auto">
        <a:xfrm>
          <a:off x="2489200" y="2555875"/>
          <a:ext cx="1479550" cy="393700"/>
        </a:xfrm>
        <a:prstGeom prst="wedgeRectCallout">
          <a:avLst>
            <a:gd name="adj1" fmla="val -25167"/>
            <a:gd name="adj2" fmla="val -35488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●半角英数大文字１桁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○M,T,S,H</a:t>
          </a:r>
        </a:p>
      </xdr:txBody>
    </xdr:sp>
    <xdr:clientData/>
  </xdr:twoCellAnchor>
  <xdr:twoCellAnchor>
    <xdr:from>
      <xdr:col>9</xdr:col>
      <xdr:colOff>412750</xdr:colOff>
      <xdr:row>10</xdr:row>
      <xdr:rowOff>88900</xdr:rowOff>
    </xdr:from>
    <xdr:to>
      <xdr:col>10</xdr:col>
      <xdr:colOff>368300</xdr:colOff>
      <xdr:row>12</xdr:row>
      <xdr:rowOff>0</xdr:rowOff>
    </xdr:to>
    <xdr:sp macro="" textlink="">
      <xdr:nvSpPr>
        <xdr:cNvPr id="5" name="AutoShape 4">
          <a:extLst>
            <a:ext uri="{FF2B5EF4-FFF2-40B4-BE49-F238E27FC236}">
              <a16:creationId xmlns="" xmlns:a16="http://schemas.microsoft.com/office/drawing/2014/main" id="{4199AEA3-A1E7-49A9-BCBE-14A43B673F60}"/>
            </a:ext>
          </a:extLst>
        </xdr:cNvPr>
        <xdr:cNvSpPr>
          <a:spLocks noChangeArrowheads="1"/>
        </xdr:cNvSpPr>
      </xdr:nvSpPr>
      <xdr:spPr bwMode="auto">
        <a:xfrm>
          <a:off x="4584700" y="1812925"/>
          <a:ext cx="946150" cy="254000"/>
        </a:xfrm>
        <a:prstGeom prst="wedgeRectCallout">
          <a:avLst>
            <a:gd name="adj1" fmla="val -59093"/>
            <a:gd name="adj2" fmla="val -2192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●全角漢字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146050</xdr:colOff>
      <xdr:row>14</xdr:row>
      <xdr:rowOff>127000</xdr:rowOff>
    </xdr:from>
    <xdr:to>
      <xdr:col>11</xdr:col>
      <xdr:colOff>44450</xdr:colOff>
      <xdr:row>17</xdr:row>
      <xdr:rowOff>6350</xdr:rowOff>
    </xdr:to>
    <xdr:sp macro="" textlink="">
      <xdr:nvSpPr>
        <xdr:cNvPr id="6" name="AutoShape 5">
          <a:extLst>
            <a:ext uri="{FF2B5EF4-FFF2-40B4-BE49-F238E27FC236}">
              <a16:creationId xmlns="" xmlns:a16="http://schemas.microsoft.com/office/drawing/2014/main" id="{D5529FD5-7C18-4C16-B083-90F40538DEBA}"/>
            </a:ext>
          </a:extLst>
        </xdr:cNvPr>
        <xdr:cNvSpPr>
          <a:spLocks noChangeArrowheads="1"/>
        </xdr:cNvSpPr>
      </xdr:nvSpPr>
      <xdr:spPr bwMode="auto">
        <a:xfrm>
          <a:off x="4318000" y="2536825"/>
          <a:ext cx="1431925" cy="393700"/>
        </a:xfrm>
        <a:prstGeom prst="wedgeRectCallout">
          <a:avLst>
            <a:gd name="adj1" fmla="val -73491"/>
            <a:gd name="adj2" fmla="val -34024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●半角英数大文字１桁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○M,F</a:t>
          </a:r>
        </a:p>
      </xdr:txBody>
    </xdr:sp>
    <xdr:clientData/>
  </xdr:twoCellAnchor>
  <xdr:twoCellAnchor>
    <xdr:from>
      <xdr:col>13</xdr:col>
      <xdr:colOff>1231900</xdr:colOff>
      <xdr:row>9</xdr:row>
      <xdr:rowOff>120650</xdr:rowOff>
    </xdr:from>
    <xdr:to>
      <xdr:col>13</xdr:col>
      <xdr:colOff>2000250</xdr:colOff>
      <xdr:row>11</xdr:row>
      <xdr:rowOff>25400</xdr:rowOff>
    </xdr:to>
    <xdr:sp macro="" textlink="">
      <xdr:nvSpPr>
        <xdr:cNvPr id="7" name="AutoShape 6">
          <a:extLst>
            <a:ext uri="{FF2B5EF4-FFF2-40B4-BE49-F238E27FC236}">
              <a16:creationId xmlns="" xmlns:a16="http://schemas.microsoft.com/office/drawing/2014/main" id="{F7D8ECB7-5D0F-4081-AA11-E4A40733DF97}"/>
            </a:ext>
          </a:extLst>
        </xdr:cNvPr>
        <xdr:cNvSpPr>
          <a:spLocks noChangeArrowheads="1"/>
        </xdr:cNvSpPr>
      </xdr:nvSpPr>
      <xdr:spPr bwMode="auto">
        <a:xfrm>
          <a:off x="10194925" y="1673225"/>
          <a:ext cx="768350" cy="247650"/>
        </a:xfrm>
        <a:prstGeom prst="wedgeRectCallout">
          <a:avLst>
            <a:gd name="adj1" fmla="val -72727"/>
            <a:gd name="adj2" fmla="val -1807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●全角漢字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463550</xdr:colOff>
      <xdr:row>10</xdr:row>
      <xdr:rowOff>146050</xdr:rowOff>
    </xdr:from>
    <xdr:to>
      <xdr:col>12</xdr:col>
      <xdr:colOff>1231900</xdr:colOff>
      <xdr:row>12</xdr:row>
      <xdr:rowOff>57150</xdr:rowOff>
    </xdr:to>
    <xdr:sp macro="" textlink="">
      <xdr:nvSpPr>
        <xdr:cNvPr id="8" name="AutoShape 8">
          <a:extLst>
            <a:ext uri="{FF2B5EF4-FFF2-40B4-BE49-F238E27FC236}">
              <a16:creationId xmlns="" xmlns:a16="http://schemas.microsoft.com/office/drawing/2014/main" id="{7CE6D5B2-ACFC-47E3-A3E1-81E841D47D9F}"/>
            </a:ext>
          </a:extLst>
        </xdr:cNvPr>
        <xdr:cNvSpPr>
          <a:spLocks noChangeArrowheads="1"/>
        </xdr:cNvSpPr>
      </xdr:nvSpPr>
      <xdr:spPr bwMode="auto">
        <a:xfrm>
          <a:off x="7007225" y="1870075"/>
          <a:ext cx="768350" cy="254000"/>
        </a:xfrm>
        <a:prstGeom prst="wedgeRectCallout">
          <a:avLst>
            <a:gd name="adj1" fmla="val -9093"/>
            <a:gd name="adj2" fmla="val -25384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●全角漢字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69850</xdr:colOff>
      <xdr:row>11</xdr:row>
      <xdr:rowOff>120650</xdr:rowOff>
    </xdr:from>
    <xdr:to>
      <xdr:col>9</xdr:col>
      <xdr:colOff>0</xdr:colOff>
      <xdr:row>14</xdr:row>
      <xdr:rowOff>76200</xdr:rowOff>
    </xdr:to>
    <xdr:sp macro="" textlink="">
      <xdr:nvSpPr>
        <xdr:cNvPr id="9" name="AutoShape 10">
          <a:extLst>
            <a:ext uri="{FF2B5EF4-FFF2-40B4-BE49-F238E27FC236}">
              <a16:creationId xmlns="" xmlns:a16="http://schemas.microsoft.com/office/drawing/2014/main" id="{05074DB6-3ADB-4FD7-BF3A-7AF362034EDC}"/>
            </a:ext>
          </a:extLst>
        </xdr:cNvPr>
        <xdr:cNvSpPr>
          <a:spLocks noChangeArrowheads="1"/>
        </xdr:cNvSpPr>
      </xdr:nvSpPr>
      <xdr:spPr bwMode="auto">
        <a:xfrm>
          <a:off x="3441700" y="2016125"/>
          <a:ext cx="730250" cy="469900"/>
        </a:xfrm>
        <a:prstGeom prst="wedgeRectCallout">
          <a:avLst>
            <a:gd name="adj1" fmla="val -48685"/>
            <a:gd name="adj2" fmla="val -18061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●年月日は半角数字2桁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KO\TAKANO\shojiro\M-data\&#27969;&#20986;PT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KO\TAKANO\shojiro\M-data\&#65404;&#65389;&#65395;&#65404;&#65401;&#65394;&#65398;&#65400;\&#27969;&#20986;P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hojiro\M-data\&#65404;&#65389;&#65395;&#65404;&#65401;&#65394;&#65398;&#65400;\&#27969;&#20986;PT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JECT\JYUSOU97\SHUUSHI\KEIKAKU\&#21454;&#25903;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t1\&#12510;&#12493;&#12472;&#12513;&#12531;&#12488;&#20107;&#26989;&#26412;&#37096;\PROJECT\tokyoto_gan%20kansen\PRESE\04syuusi_keikaku\PROJECT\KOCHI_KN\H12\Aki_Kabetu\&#23433;&#33464;Z1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JECT\NAGOYA99\ETC\&#20154;&#21475;&#21205;&#2490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t1\&#12510;&#12493;&#12472;&#12513;&#12531;&#12488;&#20107;&#26989;&#26412;&#37096;\WINDOWS\Temporary%20Internet%20Files\Content.IE5\RM0Y0N1F\&#12525;&#12540;&#12531;&#35336;&#30011;&#26360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RISV01\&#35519;&#26619;&#23616;\&#35519;&#26619;&#31532;&#65298;&#37096;\H12&#24180;&#24230;&#35519;&#26619;\2244%20&#36817;&#27743;&#20843;&#24161;&#65328;&#65318;&#65321;\VFM\010305\&#20107;&#26989;&#21454;&#25903;11-a-5&#12539;PFI0215&#25552;&#20986;&#12539;&#25913;&#931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d\data1\WORK\&#25991;&#26360;\&#26085;&#24120;\&#26989;&#21209;\&#36817;&#27743;&#20843;&#24161;\&#26989;&#21209;\&#20107;&#26989;&#21454;&#25903;11-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476;&#21335;&#20013;&#26680;&#30149;&#38498;\04-&#26449;&#30000;&#22269;&#20445;&#30149;&#38498;&#21454;&#25903;&#35336;&#30011;\1999-09-09(100&#24202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hojiro\M-data\&#27969;&#20986;PT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EC_SERVER\VOL3\PROJECT\97MIYAGI\MIYAGI\&#27969;&#20986;PT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ｸﾞﾗﾌ説明"/>
      <sheetName val="Ｚ用"/>
      <sheetName val="各科ｸﾞﾗﾌ"/>
      <sheetName val="数値表"/>
      <sheetName val="内科"/>
      <sheetName val="小児"/>
      <sheetName val="外科"/>
      <sheetName val="整形外科"/>
      <sheetName val="脳神経"/>
      <sheetName val="皮膚"/>
      <sheetName val="泌尿器"/>
      <sheetName val="産婦人"/>
      <sheetName val="眼科"/>
      <sheetName val="耳鼻"/>
      <sheetName val="名古屋市"/>
      <sheetName val="名古屋市2"/>
      <sheetName val="ﾕｰｻﾞｰ設定"/>
      <sheetName val="ﾛｰﾝのﾃﾞｰﾀ"/>
      <sheetName val="ﾛｰﾝ返済表"/>
      <sheetName val="ﾛｰﾝ返済ｸﾞﾗﾌ"/>
      <sheetName val="Macros"/>
      <sheetName val="Lock"/>
      <sheetName val="ChgLoan"/>
      <sheetName val="Sheet2"/>
      <sheetName val="事業費・財源"/>
      <sheetName val="事業費内訳"/>
      <sheetName val="建築改修・減価償却費 "/>
      <sheetName val="設備改修・減価償却費 "/>
      <sheetName val="医療機器・減価償却費"/>
      <sheetName val="既存起債"/>
      <sheetName val="起債"/>
      <sheetName val="設計費"/>
      <sheetName val="設定条件"/>
      <sheetName val="設定"/>
      <sheetName val="収支損益"/>
      <sheetName val="収支要約"/>
      <sheetName val="Sheet3"/>
      <sheetName val="Sheet1"/>
      <sheetName val="職員数②"/>
      <sheetName val="国県補助"/>
      <sheetName val="人件費"/>
      <sheetName val="委託料"/>
      <sheetName val="健診業務"/>
      <sheetName val="収支-有診"/>
      <sheetName val="収支-老健"/>
      <sheetName val="繰入計算"/>
      <sheetName val="算定-有診"/>
      <sheetName val="算定-老健"/>
      <sheetName val="DB職員配置"/>
      <sheetName val="DB事業費"/>
      <sheetName val="DB起債償還"/>
      <sheetName val="まとめ"/>
      <sheetName val="Q1_3"/>
      <sheetName val="T施設名ﾏｽﾀ"/>
      <sheetName val="Q4_1_5"/>
      <sheetName val="HP_入院Pt"/>
      <sheetName val="Q4_2_5"/>
      <sheetName val="HP_外来Pt"/>
      <sheetName val="HP順位"/>
      <sheetName val="疾患順位"/>
      <sheetName val="HP順位 (2)"/>
      <sheetName val="疾患順位 (2)"/>
      <sheetName val="病院名（仮称）"/>
      <sheetName val="Q4_1_3"/>
      <sheetName val="Q4_1_4"/>
      <sheetName val="300_入院Pt"/>
      <sheetName val="Q4_2_3"/>
      <sheetName val="Q4_2_4"/>
      <sheetName val="300_外来Pt"/>
      <sheetName val="Q4_1_6"/>
      <sheetName val="Q4_1_7"/>
      <sheetName val="新生物_入院Pt"/>
      <sheetName val="Q4_2_6"/>
      <sheetName val="Q4_2_7"/>
      <sheetName val="新生物_外来Pt"/>
      <sheetName val="新入院Pt "/>
      <sheetName val="新外来Pt"/>
      <sheetName val="基本ﾃﾞｰﾀ"/>
      <sheetName val="患者数"/>
      <sheetName val="単価"/>
      <sheetName val="診療収入"/>
      <sheetName val="室料差額"/>
      <sheetName val="その他医業収益"/>
      <sheetName val="医業収益"/>
      <sheetName val="医業外収益"/>
      <sheetName val="職員給与費"/>
      <sheetName val="材料費"/>
      <sheetName val="経費"/>
      <sheetName val="減価償却費"/>
      <sheetName val="資産減耗費"/>
      <sheetName val="研究研修費"/>
      <sheetName val="医業費用"/>
      <sheetName val="医業外費用"/>
      <sheetName val="収益明細"/>
      <sheetName val="費用明細"/>
      <sheetName val="損益計算書"/>
      <sheetName val="収支"/>
      <sheetName val="十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>
        <row r="16">
          <cell r="F16">
            <v>22453200</v>
          </cell>
          <cell r="I16">
            <v>1.9E-2</v>
          </cell>
        </row>
        <row r="18">
          <cell r="I18">
            <v>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67">
          <cell r="N67">
            <v>148000</v>
          </cell>
        </row>
        <row r="68">
          <cell r="Z68">
            <v>0</v>
          </cell>
        </row>
        <row r="69">
          <cell r="S69">
            <v>200000</v>
          </cell>
        </row>
        <row r="117">
          <cell r="W117">
            <v>3699472.9720000005</v>
          </cell>
        </row>
        <row r="160">
          <cell r="W160">
            <v>0</v>
          </cell>
        </row>
        <row r="509">
          <cell r="G509" t="str">
            <v>病院事業費用</v>
          </cell>
        </row>
        <row r="510">
          <cell r="G510" t="str">
            <v>1.医業費用</v>
          </cell>
        </row>
        <row r="512">
          <cell r="G512" t="str">
            <v>1.4減価償却費・継続分</v>
          </cell>
        </row>
        <row r="514">
          <cell r="G514" t="str">
            <v>　減価償却費・継続分</v>
          </cell>
          <cell r="H514">
            <v>251024371</v>
          </cell>
        </row>
        <row r="517">
          <cell r="G517" t="str">
            <v>　減価償却費・新病院</v>
          </cell>
          <cell r="H517" t="str">
            <v xml:space="preserve"> </v>
          </cell>
          <cell r="I517" t="str">
            <v xml:space="preserve"> </v>
          </cell>
        </row>
        <row r="526">
          <cell r="G526" t="str">
            <v xml:space="preserve">    駐車場</v>
          </cell>
        </row>
        <row r="527">
          <cell r="I527" t="str">
            <v xml:space="preserve"> </v>
          </cell>
        </row>
        <row r="530">
          <cell r="G530" t="str">
            <v>1.5資産減耗費</v>
          </cell>
        </row>
        <row r="531">
          <cell r="G531" t="str">
            <v xml:space="preserve">     残存価格</v>
          </cell>
          <cell r="H531">
            <v>518645100</v>
          </cell>
        </row>
        <row r="532">
          <cell r="G532" t="str">
            <v>　　　解体費用</v>
          </cell>
          <cell r="H532">
            <v>12907</v>
          </cell>
        </row>
        <row r="535">
          <cell r="G535" t="str">
            <v>1.6研究研修費</v>
          </cell>
        </row>
        <row r="536">
          <cell r="G536" t="str">
            <v xml:space="preserve">   対医業収益比（繰り入れ金から）</v>
          </cell>
          <cell r="H536">
            <v>0</v>
          </cell>
          <cell r="I536" t="str">
            <v xml:space="preserve"> </v>
          </cell>
        </row>
        <row r="537">
          <cell r="G537" t="str">
            <v>2.医業外費用</v>
          </cell>
        </row>
        <row r="540">
          <cell r="G540" t="str">
            <v>　企業債</v>
          </cell>
        </row>
        <row r="541">
          <cell r="G541" t="str">
            <v>　　企業債・継続分</v>
          </cell>
        </row>
        <row r="542">
          <cell r="G542" t="str">
            <v>　　企業債・新病院分</v>
          </cell>
        </row>
        <row r="543">
          <cell r="G543" t="str">
            <v>　建設改良費</v>
          </cell>
        </row>
        <row r="544">
          <cell r="G544" t="str">
            <v>　　建設改良費・継続分</v>
          </cell>
        </row>
        <row r="545">
          <cell r="G545" t="str">
            <v>　　建設改良費・新病院分</v>
          </cell>
        </row>
        <row r="548">
          <cell r="H548" t="str">
            <v>平成６年度（決算額）</v>
          </cell>
        </row>
        <row r="549">
          <cell r="H549" t="str">
            <v>　</v>
          </cell>
        </row>
        <row r="550">
          <cell r="G550" t="str">
            <v>2.2患者外給食材料費</v>
          </cell>
        </row>
        <row r="551">
          <cell r="G551" t="str">
            <v>2.3繰延べ勘定償却</v>
          </cell>
        </row>
        <row r="552">
          <cell r="G552" t="str">
            <v xml:space="preserve">    繰り延べ　　</v>
          </cell>
          <cell r="I552" t="str">
            <v xml:space="preserve"> </v>
          </cell>
        </row>
        <row r="553">
          <cell r="G553" t="str">
            <v xml:space="preserve">      繰り延べ・Ⅰ期　　</v>
          </cell>
          <cell r="H553" t="str">
            <v>定額</v>
          </cell>
          <cell r="I553">
            <v>5</v>
          </cell>
        </row>
        <row r="554">
          <cell r="G554" t="str">
            <v xml:space="preserve">      繰り延べ・Ⅱ期　　</v>
          </cell>
          <cell r="H554" t="str">
            <v>定額</v>
          </cell>
          <cell r="I554">
            <v>5</v>
          </cell>
        </row>
        <row r="555">
          <cell r="G555" t="str">
            <v xml:space="preserve">      繰り延べ・Ⅲ期　　</v>
          </cell>
          <cell r="H555" t="str">
            <v>定額</v>
          </cell>
          <cell r="I555">
            <v>5</v>
          </cell>
        </row>
        <row r="556">
          <cell r="G556" t="str">
            <v xml:space="preserve"> </v>
          </cell>
          <cell r="I556" t="str">
            <v xml:space="preserve"> </v>
          </cell>
        </row>
        <row r="557">
          <cell r="G557" t="str">
            <v xml:space="preserve"> </v>
          </cell>
          <cell r="I557" t="str">
            <v xml:space="preserve"> </v>
          </cell>
        </row>
        <row r="558">
          <cell r="G558" t="str">
            <v>2.4雑損失</v>
          </cell>
          <cell r="H558" t="str">
            <v>　</v>
          </cell>
        </row>
        <row r="560">
          <cell r="G560" t="str">
            <v>3.特別損失</v>
          </cell>
        </row>
        <row r="561">
          <cell r="G561" t="str">
            <v>3.1固定資産売却損</v>
          </cell>
        </row>
        <row r="562">
          <cell r="G562" t="str">
            <v>3.2過年度損益修正損</v>
          </cell>
        </row>
        <row r="564">
          <cell r="G564" t="str">
            <v>延べ面積（㎡）</v>
          </cell>
          <cell r="H564">
            <v>13221.26</v>
          </cell>
          <cell r="I564" t="str">
            <v xml:space="preserve"> </v>
          </cell>
        </row>
        <row r="565">
          <cell r="G565" t="str">
            <v>　既存</v>
          </cell>
          <cell r="H565">
            <v>13221.26</v>
          </cell>
        </row>
        <row r="566">
          <cell r="G566" t="str">
            <v>　　改修</v>
          </cell>
          <cell r="H566">
            <v>0</v>
          </cell>
        </row>
        <row r="567">
          <cell r="G567" t="str">
            <v>　　未利用</v>
          </cell>
        </row>
        <row r="568">
          <cell r="G568" t="str">
            <v>　増築</v>
          </cell>
          <cell r="H568">
            <v>0</v>
          </cell>
        </row>
        <row r="570">
          <cell r="G570" t="str">
            <v>１床当たり面積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>
        <row r="6">
          <cell r="C6" t="str">
            <v>資料３４　健診者等の推移</v>
          </cell>
        </row>
        <row r="7">
          <cell r="C7" t="str">
            <v>　　　　区分</v>
          </cell>
          <cell r="D7" t="str">
            <v xml:space="preserve"> 昭和６３年度</v>
          </cell>
          <cell r="E7" t="str">
            <v xml:space="preserve"> 平成元年度</v>
          </cell>
          <cell r="H7" t="str">
            <v xml:space="preserve"> 平成２年度</v>
          </cell>
          <cell r="K7" t="str">
            <v xml:space="preserve"> 平成３年度</v>
          </cell>
          <cell r="N7" t="str">
            <v xml:space="preserve"> 平成４年度</v>
          </cell>
        </row>
        <row r="8">
          <cell r="C8" t="str">
            <v>　</v>
          </cell>
          <cell r="E8" t="str">
            <v>件数</v>
          </cell>
          <cell r="F8" t="str">
            <v>金額</v>
          </cell>
          <cell r="G8" t="str">
            <v>単価</v>
          </cell>
          <cell r="H8" t="str">
            <v>件数</v>
          </cell>
          <cell r="I8" t="str">
            <v>金額</v>
          </cell>
          <cell r="J8" t="str">
            <v>単価</v>
          </cell>
          <cell r="K8" t="str">
            <v>件数</v>
          </cell>
          <cell r="L8" t="str">
            <v>金額</v>
          </cell>
          <cell r="M8" t="str">
            <v>単価</v>
          </cell>
          <cell r="N8" t="str">
            <v>件数</v>
          </cell>
        </row>
        <row r="9">
          <cell r="C9" t="str">
            <v xml:space="preserve"> 集団検診</v>
          </cell>
        </row>
        <row r="10">
          <cell r="C10" t="str">
            <v>　老人健診（基本健康診査）</v>
          </cell>
          <cell r="D10">
            <v>502</v>
          </cell>
          <cell r="E10">
            <v>715</v>
          </cell>
          <cell r="F10">
            <v>6670990</v>
          </cell>
          <cell r="G10">
            <v>9330.0559440559446</v>
          </cell>
          <cell r="H10">
            <v>786</v>
          </cell>
          <cell r="I10">
            <v>7618817</v>
          </cell>
          <cell r="J10">
            <v>9693.1513994910947</v>
          </cell>
          <cell r="K10">
            <v>643</v>
          </cell>
          <cell r="L10">
            <v>6292166</v>
          </cell>
          <cell r="M10">
            <v>9785.6391912908239</v>
          </cell>
          <cell r="N10">
            <v>619</v>
          </cell>
        </row>
        <row r="11">
          <cell r="C11" t="str">
            <v>　国保被保険者健診</v>
          </cell>
          <cell r="D11">
            <v>110</v>
          </cell>
          <cell r="E11">
            <v>130</v>
          </cell>
          <cell r="F11">
            <v>2597050</v>
          </cell>
          <cell r="G11">
            <v>19977.307692307691</v>
          </cell>
          <cell r="H11">
            <v>96</v>
          </cell>
          <cell r="I11">
            <v>1944210</v>
          </cell>
          <cell r="J11">
            <v>20252.1875</v>
          </cell>
          <cell r="K11">
            <v>107</v>
          </cell>
          <cell r="L11">
            <v>2167940</v>
          </cell>
          <cell r="M11">
            <v>20261.121495327101</v>
          </cell>
          <cell r="N11">
            <v>101</v>
          </cell>
        </row>
        <row r="12">
          <cell r="C12" t="str">
            <v>　医師国保健診</v>
          </cell>
          <cell r="E12">
            <v>37</v>
          </cell>
          <cell r="F12">
            <v>1127420</v>
          </cell>
          <cell r="G12">
            <v>30470.81081081081</v>
          </cell>
          <cell r="H12">
            <v>40</v>
          </cell>
          <cell r="I12">
            <v>1222050</v>
          </cell>
          <cell r="J12">
            <v>30551.25</v>
          </cell>
          <cell r="K12">
            <v>41</v>
          </cell>
          <cell r="L12">
            <v>1255010</v>
          </cell>
          <cell r="M12">
            <v>30610</v>
          </cell>
          <cell r="N12">
            <v>37</v>
          </cell>
        </row>
        <row r="13">
          <cell r="C13" t="str">
            <v>　被爆者健診</v>
          </cell>
          <cell r="D13">
            <v>37</v>
          </cell>
          <cell r="E13">
            <v>39</v>
          </cell>
          <cell r="F13">
            <v>309128</v>
          </cell>
          <cell r="G13">
            <v>7926.3589743589746</v>
          </cell>
          <cell r="H13">
            <v>33</v>
          </cell>
          <cell r="I13">
            <v>250652</v>
          </cell>
          <cell r="J13">
            <v>7595.515151515152</v>
          </cell>
          <cell r="K13">
            <v>27</v>
          </cell>
          <cell r="L13">
            <v>214209</v>
          </cell>
          <cell r="M13">
            <v>7933.666666666667</v>
          </cell>
          <cell r="N13">
            <v>34</v>
          </cell>
        </row>
        <row r="14">
          <cell r="C14" t="str">
            <v>　市職員健診</v>
          </cell>
          <cell r="D14">
            <v>5873</v>
          </cell>
          <cell r="E14">
            <v>3897</v>
          </cell>
          <cell r="F14">
            <v>21906480</v>
          </cell>
          <cell r="G14">
            <v>5621.3702848344883</v>
          </cell>
          <cell r="H14">
            <v>3239</v>
          </cell>
          <cell r="I14">
            <v>21570140</v>
          </cell>
          <cell r="J14">
            <v>6659.5060203766598</v>
          </cell>
          <cell r="K14">
            <v>4112</v>
          </cell>
          <cell r="L14">
            <v>23936410</v>
          </cell>
          <cell r="M14">
            <v>5821.1113813229576</v>
          </cell>
          <cell r="N14">
            <v>3317</v>
          </cell>
        </row>
        <row r="15">
          <cell r="C15" t="str">
            <v>　企業健診</v>
          </cell>
          <cell r="E15">
            <v>128</v>
          </cell>
          <cell r="F15">
            <v>3394600</v>
          </cell>
          <cell r="G15">
            <v>26520.3125</v>
          </cell>
          <cell r="H15">
            <v>232</v>
          </cell>
          <cell r="I15">
            <v>4507390</v>
          </cell>
          <cell r="J15">
            <v>19428.405172413793</v>
          </cell>
          <cell r="K15">
            <v>220</v>
          </cell>
          <cell r="L15">
            <v>4379610</v>
          </cell>
          <cell r="M15">
            <v>19907.31818181818</v>
          </cell>
          <cell r="N15">
            <v>233</v>
          </cell>
        </row>
        <row r="16">
          <cell r="C16" t="str">
            <v>　児童生徒結核検診</v>
          </cell>
          <cell r="G16" t="str">
            <v xml:space="preserve"> </v>
          </cell>
          <cell r="J16" t="str">
            <v xml:space="preserve"> </v>
          </cell>
          <cell r="M16" t="str">
            <v xml:space="preserve"> </v>
          </cell>
        </row>
        <row r="17">
          <cell r="C17" t="str">
            <v xml:space="preserve"> 細菌検査（検便）</v>
          </cell>
          <cell r="D17">
            <v>1785</v>
          </cell>
          <cell r="E17">
            <v>1948</v>
          </cell>
          <cell r="F17">
            <v>6324300</v>
          </cell>
          <cell r="G17">
            <v>3246.5605749486654</v>
          </cell>
          <cell r="H17">
            <v>249</v>
          </cell>
          <cell r="I17">
            <v>659850</v>
          </cell>
          <cell r="J17">
            <v>2650</v>
          </cell>
          <cell r="M17" t="str">
            <v xml:space="preserve"> </v>
          </cell>
        </row>
        <row r="18">
          <cell r="C18" t="str">
            <v xml:space="preserve"> お誕生前健診</v>
          </cell>
          <cell r="D18">
            <v>188</v>
          </cell>
          <cell r="E18">
            <v>224</v>
          </cell>
          <cell r="F18">
            <v>948486</v>
          </cell>
          <cell r="G18">
            <v>4234.3125</v>
          </cell>
          <cell r="H18">
            <v>177</v>
          </cell>
          <cell r="I18">
            <v>770839</v>
          </cell>
          <cell r="J18">
            <v>4355.0225988700568</v>
          </cell>
          <cell r="K18">
            <v>199</v>
          </cell>
          <cell r="L18">
            <v>892636</v>
          </cell>
          <cell r="M18">
            <v>4485.6080402010048</v>
          </cell>
          <cell r="N18">
            <v>175</v>
          </cell>
        </row>
        <row r="19">
          <cell r="C19" t="str">
            <v xml:space="preserve"> １才６カ月健診</v>
          </cell>
          <cell r="G19" t="str">
            <v xml:space="preserve"> </v>
          </cell>
          <cell r="J19" t="str">
            <v xml:space="preserve"> </v>
          </cell>
          <cell r="M19" t="str">
            <v xml:space="preserve"> </v>
          </cell>
        </row>
        <row r="20">
          <cell r="C20" t="str">
            <v xml:space="preserve"> 乳幼児精密健診</v>
          </cell>
          <cell r="D20">
            <v>57</v>
          </cell>
          <cell r="E20">
            <v>57</v>
          </cell>
          <cell r="F20">
            <v>160611</v>
          </cell>
          <cell r="G20">
            <v>2817.7368421052633</v>
          </cell>
          <cell r="H20">
            <v>42</v>
          </cell>
          <cell r="I20">
            <v>100956</v>
          </cell>
          <cell r="J20">
            <v>2403.7142857142858</v>
          </cell>
          <cell r="K20">
            <v>28</v>
          </cell>
          <cell r="L20">
            <v>65583</v>
          </cell>
          <cell r="M20">
            <v>2342.25</v>
          </cell>
          <cell r="N20">
            <v>33</v>
          </cell>
        </row>
        <row r="21">
          <cell r="C21" t="str">
            <v xml:space="preserve"> 結核管理健診</v>
          </cell>
          <cell r="D21">
            <v>4</v>
          </cell>
          <cell r="E21">
            <v>11</v>
          </cell>
          <cell r="F21">
            <v>58970</v>
          </cell>
          <cell r="G21">
            <v>5360.909090909091</v>
          </cell>
          <cell r="H21">
            <v>11</v>
          </cell>
          <cell r="I21">
            <v>67920</v>
          </cell>
          <cell r="J21">
            <v>6174.545454545455</v>
          </cell>
          <cell r="K21">
            <v>4</v>
          </cell>
          <cell r="L21">
            <v>25936</v>
          </cell>
          <cell r="M21">
            <v>6484</v>
          </cell>
          <cell r="N21">
            <v>5</v>
          </cell>
        </row>
        <row r="22">
          <cell r="C22" t="str">
            <v xml:space="preserve"> 梅毒検査</v>
          </cell>
          <cell r="D22">
            <v>2</v>
          </cell>
          <cell r="E22">
            <v>0</v>
          </cell>
          <cell r="G22" t="str">
            <v xml:space="preserve"> </v>
          </cell>
          <cell r="H22">
            <v>0</v>
          </cell>
          <cell r="J22" t="str">
            <v xml:space="preserve"> </v>
          </cell>
          <cell r="K22">
            <v>0</v>
          </cell>
          <cell r="M22" t="str">
            <v xml:space="preserve"> </v>
          </cell>
          <cell r="N22">
            <v>0</v>
          </cell>
        </row>
        <row r="23">
          <cell r="C23" t="str">
            <v xml:space="preserve"> 妊婦健診(1)</v>
          </cell>
          <cell r="D23">
            <v>461</v>
          </cell>
          <cell r="E23">
            <v>408</v>
          </cell>
          <cell r="F23">
            <v>2593290</v>
          </cell>
          <cell r="G23">
            <v>6356.1029411764703</v>
          </cell>
          <cell r="H23">
            <v>432</v>
          </cell>
          <cell r="I23">
            <v>2827440</v>
          </cell>
          <cell r="J23">
            <v>6545</v>
          </cell>
          <cell r="K23">
            <v>456</v>
          </cell>
          <cell r="L23">
            <v>3031168</v>
          </cell>
          <cell r="M23">
            <v>6647.2982456140353</v>
          </cell>
          <cell r="N23">
            <v>408</v>
          </cell>
        </row>
        <row r="24">
          <cell r="C24" t="str">
            <v xml:space="preserve"> 妊婦健診(2)</v>
          </cell>
          <cell r="G24" t="str">
            <v xml:space="preserve"> </v>
          </cell>
          <cell r="J24" t="str">
            <v xml:space="preserve"> </v>
          </cell>
          <cell r="M24" t="str">
            <v xml:space="preserve"> </v>
          </cell>
        </row>
        <row r="25">
          <cell r="C25" t="str">
            <v xml:space="preserve"> 妊婦ＨＢs抗原検査</v>
          </cell>
          <cell r="D25">
            <v>461</v>
          </cell>
          <cell r="E25">
            <v>408</v>
          </cell>
          <cell r="F25">
            <v>472665</v>
          </cell>
          <cell r="G25">
            <v>1158.4926470588234</v>
          </cell>
          <cell r="H25">
            <v>432</v>
          </cell>
          <cell r="I25">
            <v>496800</v>
          </cell>
          <cell r="J25">
            <v>1150</v>
          </cell>
          <cell r="K25">
            <v>456</v>
          </cell>
          <cell r="L25">
            <v>532492</v>
          </cell>
          <cell r="M25">
            <v>1167.7456140350878</v>
          </cell>
          <cell r="N25">
            <v>408</v>
          </cell>
        </row>
        <row r="26">
          <cell r="C26" t="str">
            <v xml:space="preserve"> 妊婦ＨＢe抗原検査</v>
          </cell>
          <cell r="D26">
            <v>11</v>
          </cell>
          <cell r="E26">
            <v>9</v>
          </cell>
          <cell r="F26">
            <v>62590</v>
          </cell>
          <cell r="G26">
            <v>6954.4444444444443</v>
          </cell>
          <cell r="H26">
            <v>11</v>
          </cell>
          <cell r="I26">
            <v>64230</v>
          </cell>
          <cell r="J26">
            <v>5839.090909090909</v>
          </cell>
          <cell r="K26">
            <v>3</v>
          </cell>
          <cell r="L26">
            <v>16290</v>
          </cell>
          <cell r="M26">
            <v>5430</v>
          </cell>
          <cell r="N26">
            <v>7</v>
          </cell>
        </row>
        <row r="27">
          <cell r="C27" t="str">
            <v xml:space="preserve"> Ｂ型肝炎事業</v>
          </cell>
          <cell r="G27" t="str">
            <v xml:space="preserve"> </v>
          </cell>
          <cell r="J27" t="str">
            <v xml:space="preserve"> </v>
          </cell>
          <cell r="M27" t="str">
            <v xml:space="preserve"> </v>
          </cell>
        </row>
        <row r="28">
          <cell r="C28" t="str">
            <v xml:space="preserve"> 産婦健診</v>
          </cell>
          <cell r="D28">
            <v>44</v>
          </cell>
          <cell r="E28">
            <v>36</v>
          </cell>
          <cell r="F28">
            <v>152449</v>
          </cell>
          <cell r="G28">
            <v>4234.6944444444443</v>
          </cell>
          <cell r="H28">
            <v>40</v>
          </cell>
          <cell r="I28">
            <v>174560</v>
          </cell>
          <cell r="J28">
            <v>4364</v>
          </cell>
          <cell r="K28">
            <v>38</v>
          </cell>
          <cell r="L28">
            <v>168340</v>
          </cell>
          <cell r="M28">
            <v>4430</v>
          </cell>
          <cell r="N28">
            <v>26</v>
          </cell>
        </row>
        <row r="29">
          <cell r="C29" t="str">
            <v xml:space="preserve"> ガン精密検査連絡手数料</v>
          </cell>
          <cell r="G29" t="str">
            <v xml:space="preserve"> </v>
          </cell>
          <cell r="J29" t="str">
            <v xml:space="preserve"> </v>
          </cell>
          <cell r="M29" t="str">
            <v xml:space="preserve"> </v>
          </cell>
        </row>
        <row r="30">
          <cell r="C30" t="str">
            <v xml:space="preserve"> 予防接種</v>
          </cell>
          <cell r="D30">
            <v>116</v>
          </cell>
          <cell r="E30">
            <v>95</v>
          </cell>
          <cell r="F30">
            <v>439100</v>
          </cell>
          <cell r="G30">
            <v>4622.105263157895</v>
          </cell>
          <cell r="H30">
            <v>265</v>
          </cell>
          <cell r="I30">
            <v>1154900</v>
          </cell>
          <cell r="J30">
            <v>4358.1132075471696</v>
          </cell>
          <cell r="K30">
            <v>257</v>
          </cell>
          <cell r="L30">
            <v>1158389</v>
          </cell>
          <cell r="M30">
            <v>4507.3501945525295</v>
          </cell>
          <cell r="N30">
            <v>277</v>
          </cell>
        </row>
        <row r="31">
          <cell r="C31" t="str">
            <v xml:space="preserve"> 産業医</v>
          </cell>
        </row>
        <row r="32">
          <cell r="C32" t="str">
            <v xml:space="preserve"> その他</v>
          </cell>
          <cell r="F32">
            <v>1927259</v>
          </cell>
          <cell r="I32">
            <v>1122776</v>
          </cell>
          <cell r="L32">
            <v>1054299</v>
          </cell>
        </row>
        <row r="33">
          <cell r="C33" t="str">
            <v xml:space="preserve">  小計</v>
          </cell>
          <cell r="D33">
            <v>9535</v>
          </cell>
          <cell r="E33">
            <v>8142</v>
          </cell>
          <cell r="F33">
            <v>49145388</v>
          </cell>
          <cell r="G33">
            <v>6036.0338983050851</v>
          </cell>
          <cell r="H33">
            <v>6085</v>
          </cell>
          <cell r="I33">
            <v>44553530</v>
          </cell>
          <cell r="J33">
            <v>7321.8619556285948</v>
          </cell>
          <cell r="K33">
            <v>6591</v>
          </cell>
          <cell r="L33">
            <v>45190478</v>
          </cell>
          <cell r="M33">
            <v>6856.3917463207408</v>
          </cell>
          <cell r="N33">
            <v>5680</v>
          </cell>
        </row>
        <row r="34">
          <cell r="C34" t="str">
            <v xml:space="preserve"> 人間ドック</v>
          </cell>
          <cell r="D34">
            <v>158</v>
          </cell>
          <cell r="E34">
            <v>331</v>
          </cell>
          <cell r="F34">
            <v>14308000</v>
          </cell>
          <cell r="G34">
            <v>43226.586102719033</v>
          </cell>
          <cell r="H34">
            <v>390</v>
          </cell>
          <cell r="I34">
            <v>16880000</v>
          </cell>
          <cell r="J34">
            <v>43282.051282051281</v>
          </cell>
          <cell r="K34">
            <v>402</v>
          </cell>
          <cell r="L34">
            <v>17321000</v>
          </cell>
          <cell r="M34">
            <v>43087.064676616916</v>
          </cell>
          <cell r="N34">
            <v>535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>
        <row r="6">
          <cell r="B6">
            <v>3</v>
          </cell>
          <cell r="C6" t="str">
            <v>東北労災病院</v>
          </cell>
          <cell r="D6">
            <v>580</v>
          </cell>
          <cell r="E6">
            <v>18</v>
          </cell>
        </row>
        <row r="7">
          <cell r="B7">
            <v>4</v>
          </cell>
          <cell r="C7" t="str">
            <v>仙台市立病院</v>
          </cell>
          <cell r="D7">
            <v>549</v>
          </cell>
          <cell r="E7">
            <v>19</v>
          </cell>
        </row>
        <row r="8">
          <cell r="B8">
            <v>5</v>
          </cell>
          <cell r="C8" t="str">
            <v>国立療養所宮城病院</v>
          </cell>
          <cell r="D8">
            <v>520</v>
          </cell>
          <cell r="E8">
            <v>10</v>
          </cell>
        </row>
        <row r="9">
          <cell r="B9">
            <v>6</v>
          </cell>
          <cell r="C9" t="str">
            <v>東北厚生年金病院</v>
          </cell>
          <cell r="D9">
            <v>500</v>
          </cell>
          <cell r="E9">
            <v>20</v>
          </cell>
        </row>
        <row r="10">
          <cell r="B10">
            <v>7</v>
          </cell>
          <cell r="C10" t="str">
            <v>国立療養所　西多賀病院</v>
          </cell>
          <cell r="D10">
            <v>500</v>
          </cell>
          <cell r="E10">
            <v>11</v>
          </cell>
        </row>
        <row r="11">
          <cell r="B11">
            <v>8</v>
          </cell>
          <cell r="C11" t="str">
            <v>仙台赤十字病院</v>
          </cell>
          <cell r="D11">
            <v>484</v>
          </cell>
          <cell r="E11">
            <v>22</v>
          </cell>
        </row>
        <row r="12">
          <cell r="B12">
            <v>9</v>
          </cell>
          <cell r="C12" t="str">
            <v>仙台社会保険病院</v>
          </cell>
          <cell r="D12">
            <v>450</v>
          </cell>
          <cell r="E12">
            <v>17</v>
          </cell>
        </row>
        <row r="13">
          <cell r="B13">
            <v>10</v>
          </cell>
          <cell r="C13" t="str">
            <v>明理会　西仙台病院</v>
          </cell>
          <cell r="D13">
            <v>444</v>
          </cell>
          <cell r="E13">
            <v>3</v>
          </cell>
        </row>
        <row r="14">
          <cell r="B14">
            <v>11</v>
          </cell>
          <cell r="C14" t="str">
            <v>厚生会　仙台厚生病院</v>
          </cell>
          <cell r="D14">
            <v>385</v>
          </cell>
          <cell r="E14">
            <v>9</v>
          </cell>
        </row>
        <row r="15">
          <cell r="B15">
            <v>12</v>
          </cell>
          <cell r="C15" t="str">
            <v>宮城県立がんセンター</v>
          </cell>
          <cell r="D15">
            <v>358</v>
          </cell>
          <cell r="E15">
            <v>11</v>
          </cell>
        </row>
        <row r="16">
          <cell r="B16">
            <v>13</v>
          </cell>
          <cell r="C16" t="str">
            <v>宮城県立名取病院</v>
          </cell>
          <cell r="D16">
            <v>354</v>
          </cell>
          <cell r="E16">
            <v>3</v>
          </cell>
        </row>
        <row r="17">
          <cell r="B17">
            <v>14</v>
          </cell>
          <cell r="C17" t="str">
            <v>仙台市医療センター　仙台オープン病院</v>
          </cell>
          <cell r="D17">
            <v>330</v>
          </cell>
          <cell r="E17">
            <v>15</v>
          </cell>
        </row>
        <row r="18">
          <cell r="B18">
            <v>15</v>
          </cell>
          <cell r="C18" t="str">
            <v>国家公務員等共済組合連合会　東北公済病院</v>
          </cell>
          <cell r="D18">
            <v>321</v>
          </cell>
          <cell r="E18">
            <v>14</v>
          </cell>
        </row>
        <row r="19">
          <cell r="B19">
            <v>16</v>
          </cell>
          <cell r="C19" t="str">
            <v>国家公務員等共済組合連合会　宮城野病院</v>
          </cell>
          <cell r="D19">
            <v>320</v>
          </cell>
          <cell r="E19">
            <v>12</v>
          </cell>
        </row>
        <row r="20">
          <cell r="B20">
            <v>17</v>
          </cell>
          <cell r="C20" t="str">
            <v>徳洲会　仙台徳洲会病院</v>
          </cell>
          <cell r="D20">
            <v>315</v>
          </cell>
          <cell r="E20">
            <v>18</v>
          </cell>
        </row>
        <row r="21">
          <cell r="B21">
            <v>18</v>
          </cell>
          <cell r="C21" t="str">
            <v>宮城県精神障害者救護会　国見台病院</v>
          </cell>
          <cell r="D21">
            <v>300</v>
          </cell>
          <cell r="E21">
            <v>2</v>
          </cell>
        </row>
        <row r="22">
          <cell r="B22">
            <v>19</v>
          </cell>
          <cell r="C22" t="str">
            <v>東北予防衛生会　青葉病院</v>
          </cell>
          <cell r="D22">
            <v>299</v>
          </cell>
          <cell r="E22">
            <v>3</v>
          </cell>
        </row>
        <row r="23">
          <cell r="B23">
            <v>20</v>
          </cell>
          <cell r="C23" t="str">
            <v>公立刈田綜合病院</v>
          </cell>
          <cell r="D23">
            <v>298</v>
          </cell>
          <cell r="E23">
            <v>12</v>
          </cell>
        </row>
        <row r="24">
          <cell r="B24">
            <v>21</v>
          </cell>
          <cell r="C24" t="str">
            <v>東北会　東北会病院</v>
          </cell>
          <cell r="D24">
            <v>252</v>
          </cell>
          <cell r="E24">
            <v>2</v>
          </cell>
        </row>
        <row r="25">
          <cell r="B25">
            <v>22</v>
          </cell>
          <cell r="C25" t="str">
            <v>吉田報恩会　春日療養園</v>
          </cell>
          <cell r="D25">
            <v>250</v>
          </cell>
          <cell r="E25">
            <v>3</v>
          </cell>
        </row>
        <row r="26">
          <cell r="B26">
            <v>23</v>
          </cell>
          <cell r="C26" t="str">
            <v>宮城県　拓桃医療療育センター</v>
          </cell>
          <cell r="D26">
            <v>235</v>
          </cell>
          <cell r="E26">
            <v>5</v>
          </cell>
        </row>
        <row r="27">
          <cell r="B27">
            <v>24</v>
          </cell>
          <cell r="C27" t="str">
            <v>ＪＲ仙台病院</v>
          </cell>
          <cell r="D27">
            <v>207</v>
          </cell>
          <cell r="E27">
            <v>18</v>
          </cell>
        </row>
        <row r="28">
          <cell r="B28">
            <v>25</v>
          </cell>
          <cell r="C28" t="str">
            <v>仙南中央病院</v>
          </cell>
          <cell r="D28">
            <v>204</v>
          </cell>
          <cell r="E28">
            <v>2</v>
          </cell>
        </row>
        <row r="29">
          <cell r="B29">
            <v>26</v>
          </cell>
          <cell r="C29" t="str">
            <v>白嶺会　仙台整形外科病院</v>
          </cell>
          <cell r="D29">
            <v>201</v>
          </cell>
          <cell r="E29">
            <v>2</v>
          </cell>
        </row>
        <row r="30">
          <cell r="B30">
            <v>27</v>
          </cell>
          <cell r="C30" t="str">
            <v>宮城健康保険病院</v>
          </cell>
          <cell r="D30">
            <v>200</v>
          </cell>
          <cell r="E30">
            <v>6</v>
          </cell>
        </row>
        <row r="31">
          <cell r="B31">
            <v>28</v>
          </cell>
          <cell r="C31" t="str">
            <v>南浜中央病院</v>
          </cell>
          <cell r="D31">
            <v>200</v>
          </cell>
          <cell r="E31">
            <v>4</v>
          </cell>
        </row>
        <row r="32">
          <cell r="B32">
            <v>29</v>
          </cell>
          <cell r="C32" t="str">
            <v>ＮＴＴ東北病院</v>
          </cell>
          <cell r="D32">
            <v>194</v>
          </cell>
          <cell r="E32">
            <v>11</v>
          </cell>
        </row>
        <row r="33">
          <cell r="B33">
            <v>30</v>
          </cell>
          <cell r="C33" t="str">
            <v>仙南サナトリウム</v>
          </cell>
          <cell r="D33">
            <v>193</v>
          </cell>
          <cell r="E33">
            <v>3</v>
          </cell>
        </row>
        <row r="34">
          <cell r="B34">
            <v>31</v>
          </cell>
          <cell r="C34" t="str">
            <v>広南会　広南病院</v>
          </cell>
          <cell r="D34">
            <v>189</v>
          </cell>
          <cell r="E34">
            <v>6</v>
          </cell>
        </row>
        <row r="35">
          <cell r="B35">
            <v>32</v>
          </cell>
          <cell r="C35" t="str">
            <v>宮城県成人病予防協会　仙台循環器病センター</v>
          </cell>
          <cell r="D35">
            <v>170</v>
          </cell>
          <cell r="E35">
            <v>6</v>
          </cell>
        </row>
        <row r="36">
          <cell r="B36">
            <v>33</v>
          </cell>
          <cell r="C36" t="str">
            <v>小島慈恵会小島病院</v>
          </cell>
          <cell r="D36">
            <v>170</v>
          </cell>
          <cell r="E36">
            <v>3</v>
          </cell>
        </row>
        <row r="37">
          <cell r="B37">
            <v>34</v>
          </cell>
          <cell r="C37" t="str">
            <v>宮城県厚生協会　長町病院</v>
          </cell>
          <cell r="D37">
            <v>160</v>
          </cell>
          <cell r="E37">
            <v>9</v>
          </cell>
        </row>
        <row r="38">
          <cell r="B38">
            <v>35</v>
          </cell>
          <cell r="C38" t="str">
            <v>自衛隊仙台病院</v>
          </cell>
          <cell r="D38">
            <v>159</v>
          </cell>
          <cell r="E38">
            <v>14</v>
          </cell>
        </row>
        <row r="39">
          <cell r="B39">
            <v>36</v>
          </cell>
          <cell r="C39" t="str">
            <v>町立大河原病院</v>
          </cell>
          <cell r="D39">
            <v>155</v>
          </cell>
          <cell r="E39">
            <v>7</v>
          </cell>
        </row>
        <row r="40">
          <cell r="B40">
            <v>37</v>
          </cell>
          <cell r="C40" t="str">
            <v>康陽会　中嶋病院</v>
          </cell>
          <cell r="D40">
            <v>151</v>
          </cell>
          <cell r="E40">
            <v>7</v>
          </cell>
        </row>
        <row r="41">
          <cell r="B41">
            <v>38</v>
          </cell>
          <cell r="C41" t="str">
            <v>翠十字　杜都中央病院</v>
          </cell>
          <cell r="D41">
            <v>150</v>
          </cell>
          <cell r="E41">
            <v>3</v>
          </cell>
        </row>
        <row r="42">
          <cell r="B42">
            <v>39</v>
          </cell>
          <cell r="C42" t="str">
            <v>南東北病院</v>
          </cell>
          <cell r="D42">
            <v>136</v>
          </cell>
          <cell r="E42">
            <v>15</v>
          </cell>
        </row>
        <row r="43">
          <cell r="B43">
            <v>40</v>
          </cell>
          <cell r="C43" t="str">
            <v>光が丘スペルマン病院</v>
          </cell>
          <cell r="D43">
            <v>132</v>
          </cell>
          <cell r="E43">
            <v>4</v>
          </cell>
        </row>
        <row r="44">
          <cell r="B44">
            <v>41</v>
          </cell>
          <cell r="C44" t="str">
            <v>仙台逓信病院</v>
          </cell>
          <cell r="D44">
            <v>130</v>
          </cell>
          <cell r="E44">
            <v>11</v>
          </cell>
        </row>
        <row r="45">
          <cell r="B45">
            <v>42</v>
          </cell>
          <cell r="C45" t="str">
            <v>安田博愛会　安田病院</v>
          </cell>
          <cell r="D45">
            <v>125</v>
          </cell>
          <cell r="E45">
            <v>3</v>
          </cell>
        </row>
        <row r="46">
          <cell r="B46">
            <v>43</v>
          </cell>
          <cell r="C46" t="str">
            <v>名取熊野堂病院</v>
          </cell>
          <cell r="D46">
            <v>124</v>
          </cell>
          <cell r="E46">
            <v>3</v>
          </cell>
        </row>
        <row r="47">
          <cell r="B47">
            <v>44</v>
          </cell>
          <cell r="C47" t="str">
            <v>仙南病院</v>
          </cell>
          <cell r="D47">
            <v>120</v>
          </cell>
          <cell r="E47">
            <v>10</v>
          </cell>
        </row>
        <row r="48">
          <cell r="B48">
            <v>45</v>
          </cell>
          <cell r="C48" t="str">
            <v>丸森町国民健康保険丸森病院</v>
          </cell>
          <cell r="D48">
            <v>110</v>
          </cell>
          <cell r="E48">
            <v>6</v>
          </cell>
        </row>
        <row r="49">
          <cell r="B49">
            <v>46</v>
          </cell>
          <cell r="C49" t="str">
            <v>浄仁会大泉記念病院</v>
          </cell>
          <cell r="D49">
            <v>110</v>
          </cell>
          <cell r="E49">
            <v>7</v>
          </cell>
        </row>
        <row r="50">
          <cell r="B50">
            <v>47</v>
          </cell>
          <cell r="C50" t="str">
            <v>金上病院</v>
          </cell>
          <cell r="D50">
            <v>109</v>
          </cell>
          <cell r="E50">
            <v>4</v>
          </cell>
        </row>
        <row r="51">
          <cell r="B51">
            <v>48</v>
          </cell>
          <cell r="C51" t="str">
            <v>スズキ病院</v>
          </cell>
          <cell r="D51">
            <v>103</v>
          </cell>
          <cell r="E51">
            <v>2</v>
          </cell>
        </row>
        <row r="52">
          <cell r="B52">
            <v>49</v>
          </cell>
          <cell r="C52" t="str">
            <v>東北大学加齢医学研究所附属病院</v>
          </cell>
          <cell r="D52">
            <v>100</v>
          </cell>
          <cell r="E52">
            <v>5</v>
          </cell>
        </row>
        <row r="53">
          <cell r="B53">
            <v>50</v>
          </cell>
          <cell r="C53" t="str">
            <v>岩切病院</v>
          </cell>
          <cell r="D53">
            <v>100</v>
          </cell>
          <cell r="E53">
            <v>7</v>
          </cell>
        </row>
        <row r="54">
          <cell r="B54">
            <v>51</v>
          </cell>
          <cell r="C54" t="str">
            <v>宮城県厚生会　泉病院</v>
          </cell>
          <cell r="D54">
            <v>98</v>
          </cell>
          <cell r="E54">
            <v>4</v>
          </cell>
        </row>
        <row r="55">
          <cell r="B55">
            <v>52</v>
          </cell>
          <cell r="C55" t="str">
            <v>仙台東脳神経外科病院</v>
          </cell>
          <cell r="D55">
            <v>93</v>
          </cell>
          <cell r="E55">
            <v>3</v>
          </cell>
        </row>
        <row r="56">
          <cell r="B56">
            <v>53</v>
          </cell>
          <cell r="C56" t="str">
            <v>茂義祥会　広瀬病院</v>
          </cell>
          <cell r="D56">
            <v>93</v>
          </cell>
          <cell r="E56">
            <v>6</v>
          </cell>
        </row>
        <row r="57">
          <cell r="B57">
            <v>54</v>
          </cell>
          <cell r="C57" t="str">
            <v>石垣病院</v>
          </cell>
          <cell r="D57">
            <v>83</v>
          </cell>
          <cell r="E57">
            <v>4</v>
          </cell>
        </row>
        <row r="58">
          <cell r="B58">
            <v>55</v>
          </cell>
          <cell r="C58" t="str">
            <v>周行会　内科佐藤病院</v>
          </cell>
          <cell r="D58">
            <v>81</v>
          </cell>
          <cell r="E58">
            <v>4</v>
          </cell>
        </row>
        <row r="59">
          <cell r="B59">
            <v>56</v>
          </cell>
          <cell r="C59" t="str">
            <v>南仙台病院</v>
          </cell>
          <cell r="D59">
            <v>80</v>
          </cell>
          <cell r="E59">
            <v>5</v>
          </cell>
        </row>
        <row r="60">
          <cell r="B60">
            <v>57</v>
          </cell>
          <cell r="C60" t="str">
            <v>台原高柳病院</v>
          </cell>
          <cell r="D60">
            <v>76</v>
          </cell>
          <cell r="E60">
            <v>3</v>
          </cell>
        </row>
        <row r="61">
          <cell r="B61">
            <v>58</v>
          </cell>
          <cell r="C61" t="str">
            <v>守病院</v>
          </cell>
          <cell r="D61">
            <v>76</v>
          </cell>
          <cell r="E61">
            <v>5</v>
          </cell>
        </row>
        <row r="62">
          <cell r="B62">
            <v>59</v>
          </cell>
          <cell r="C62" t="str">
            <v>内科　舟田病院</v>
          </cell>
          <cell r="D62">
            <v>73</v>
          </cell>
          <cell r="E62">
            <v>1</v>
          </cell>
        </row>
        <row r="63">
          <cell r="B63">
            <v>60</v>
          </cell>
          <cell r="C63" t="str">
            <v>山口同仁会病院</v>
          </cell>
          <cell r="D63">
            <v>68</v>
          </cell>
          <cell r="E63">
            <v>1</v>
          </cell>
        </row>
        <row r="64">
          <cell r="B64">
            <v>61</v>
          </cell>
          <cell r="C64" t="str">
            <v>村田町国民健康保険病院</v>
          </cell>
          <cell r="D64">
            <v>65</v>
          </cell>
          <cell r="E64">
            <v>7</v>
          </cell>
        </row>
        <row r="65">
          <cell r="B65">
            <v>62</v>
          </cell>
          <cell r="C65" t="str">
            <v>愛仁会宮城中央病院</v>
          </cell>
          <cell r="D65">
            <v>64</v>
          </cell>
          <cell r="E65">
            <v>8</v>
          </cell>
        </row>
        <row r="66">
          <cell r="B66">
            <v>63</v>
          </cell>
          <cell r="C66" t="str">
            <v>貝山仁済会　貝山中央病院</v>
          </cell>
          <cell r="D66">
            <v>63</v>
          </cell>
          <cell r="E66">
            <v>5</v>
          </cell>
        </row>
        <row r="67">
          <cell r="B67">
            <v>64</v>
          </cell>
          <cell r="C67" t="str">
            <v>早坂愛生病院</v>
          </cell>
          <cell r="D67">
            <v>63</v>
          </cell>
          <cell r="E67">
            <v>2</v>
          </cell>
        </row>
        <row r="68">
          <cell r="B68">
            <v>65</v>
          </cell>
          <cell r="C68" t="str">
            <v>国民健康保険川崎病院</v>
          </cell>
          <cell r="D68">
            <v>61</v>
          </cell>
          <cell r="E68">
            <v>3</v>
          </cell>
        </row>
        <row r="69">
          <cell r="B69">
            <v>66</v>
          </cell>
          <cell r="C69" t="str">
            <v>中江病院</v>
          </cell>
          <cell r="D69">
            <v>60</v>
          </cell>
          <cell r="E69">
            <v>4</v>
          </cell>
        </row>
        <row r="70">
          <cell r="B70">
            <v>67</v>
          </cell>
          <cell r="C70" t="str">
            <v>外科整形外科渋谷病院</v>
          </cell>
          <cell r="D70">
            <v>60</v>
          </cell>
          <cell r="E70">
            <v>2</v>
          </cell>
        </row>
        <row r="71">
          <cell r="B71">
            <v>68</v>
          </cell>
          <cell r="C71" t="str">
            <v>宏人会　木町病院</v>
          </cell>
          <cell r="D71">
            <v>59</v>
          </cell>
          <cell r="E71">
            <v>2</v>
          </cell>
        </row>
        <row r="72">
          <cell r="B72">
            <v>69</v>
          </cell>
          <cell r="C72" t="str">
            <v>エコー療育園</v>
          </cell>
          <cell r="D72">
            <v>55</v>
          </cell>
          <cell r="E72">
            <v>1</v>
          </cell>
        </row>
        <row r="73">
          <cell r="B73">
            <v>70</v>
          </cell>
          <cell r="C73" t="str">
            <v>白石今野病院</v>
          </cell>
          <cell r="D73">
            <v>54</v>
          </cell>
          <cell r="E73">
            <v>3</v>
          </cell>
        </row>
        <row r="74">
          <cell r="B74">
            <v>71</v>
          </cell>
          <cell r="C74" t="str">
            <v>泉ヶ丘クリニック</v>
          </cell>
          <cell r="D74">
            <v>52</v>
          </cell>
          <cell r="E74">
            <v>3</v>
          </cell>
        </row>
        <row r="75">
          <cell r="B75">
            <v>72</v>
          </cell>
          <cell r="C75" t="str">
            <v>伊藤外科病院</v>
          </cell>
          <cell r="D75">
            <v>50</v>
          </cell>
          <cell r="E75">
            <v>2</v>
          </cell>
        </row>
        <row r="76">
          <cell r="B76">
            <v>73</v>
          </cell>
          <cell r="C76" t="str">
            <v>蔵王町国民健康保険蔵王病院</v>
          </cell>
          <cell r="D76">
            <v>50</v>
          </cell>
          <cell r="E76">
            <v>3</v>
          </cell>
        </row>
        <row r="77">
          <cell r="B77">
            <v>74</v>
          </cell>
          <cell r="C77" t="str">
            <v>産科婦人科　仙台中央病院</v>
          </cell>
          <cell r="D77">
            <v>48</v>
          </cell>
          <cell r="E77">
            <v>2</v>
          </cell>
        </row>
        <row r="78">
          <cell r="B78">
            <v>75</v>
          </cell>
          <cell r="C78" t="str">
            <v>泉整形外科病院</v>
          </cell>
          <cell r="D78">
            <v>45</v>
          </cell>
          <cell r="E78">
            <v>5</v>
          </cell>
        </row>
        <row r="79">
          <cell r="B79">
            <v>76</v>
          </cell>
          <cell r="C79" t="str">
            <v>泌尿器科　泉中央病院</v>
          </cell>
          <cell r="D79">
            <v>43</v>
          </cell>
          <cell r="E79">
            <v>1</v>
          </cell>
        </row>
        <row r="80">
          <cell r="B80">
            <v>77</v>
          </cell>
          <cell r="C80" t="str">
            <v>ベーテル病院</v>
          </cell>
          <cell r="D80">
            <v>41</v>
          </cell>
          <cell r="E80">
            <v>2</v>
          </cell>
        </row>
        <row r="81">
          <cell r="B81">
            <v>78</v>
          </cell>
          <cell r="C81" t="str">
            <v>東北大学歯学部附属病院</v>
          </cell>
          <cell r="D81">
            <v>40</v>
          </cell>
          <cell r="E81">
            <v>3</v>
          </cell>
        </row>
        <row r="82">
          <cell r="B82">
            <v>79</v>
          </cell>
          <cell r="C82" t="str">
            <v>宇鷹血液疾患研究会病院　仙台血液疾患クリニック</v>
          </cell>
          <cell r="D82">
            <v>40</v>
          </cell>
          <cell r="E82">
            <v>2</v>
          </cell>
        </row>
        <row r="83">
          <cell r="B83">
            <v>80</v>
          </cell>
          <cell r="C83" t="str">
            <v>とよま整形外科医院</v>
          </cell>
          <cell r="D83">
            <v>38</v>
          </cell>
          <cell r="E83">
            <v>2</v>
          </cell>
        </row>
        <row r="84">
          <cell r="B84">
            <v>81</v>
          </cell>
          <cell r="C84" t="str">
            <v>内科星陵ホスピタル</v>
          </cell>
          <cell r="D84">
            <v>38</v>
          </cell>
          <cell r="E84">
            <v>1</v>
          </cell>
        </row>
        <row r="85">
          <cell r="B85">
            <v>82</v>
          </cell>
          <cell r="C85" t="str">
            <v>洞口病院</v>
          </cell>
          <cell r="D85">
            <v>38</v>
          </cell>
          <cell r="E85">
            <v>5</v>
          </cell>
        </row>
        <row r="86">
          <cell r="B86">
            <v>83</v>
          </cell>
          <cell r="C86" t="str">
            <v>永井攻向仁会　永井向仁会病院</v>
          </cell>
          <cell r="D86">
            <v>37</v>
          </cell>
          <cell r="E86">
            <v>2</v>
          </cell>
        </row>
        <row r="87">
          <cell r="B87">
            <v>84</v>
          </cell>
          <cell r="C87" t="str">
            <v>長命ヶ丘病院</v>
          </cell>
          <cell r="D87">
            <v>31</v>
          </cell>
          <cell r="E87">
            <v>9</v>
          </cell>
        </row>
        <row r="88">
          <cell r="B88">
            <v>85</v>
          </cell>
          <cell r="C88" t="str">
            <v>医療法人社団北杜会船岡今野病院</v>
          </cell>
          <cell r="D88">
            <v>30</v>
          </cell>
          <cell r="E88">
            <v>2</v>
          </cell>
        </row>
        <row r="89">
          <cell r="B89">
            <v>86</v>
          </cell>
          <cell r="C89" t="str">
            <v>松田会　松田病院</v>
          </cell>
          <cell r="D89">
            <v>25</v>
          </cell>
          <cell r="E89">
            <v>9</v>
          </cell>
        </row>
        <row r="90">
          <cell r="B90">
            <v>87</v>
          </cell>
          <cell r="C90" t="str">
            <v>安達同済病院</v>
          </cell>
          <cell r="D90">
            <v>24</v>
          </cell>
          <cell r="E90">
            <v>3</v>
          </cell>
        </row>
        <row r="91">
          <cell r="B91">
            <v>88</v>
          </cell>
          <cell r="C91" t="str">
            <v>宮城県母子愛護病院</v>
          </cell>
          <cell r="D91">
            <v>20</v>
          </cell>
          <cell r="E91">
            <v>4</v>
          </cell>
        </row>
      </sheetData>
      <sheetData sheetId="54" refreshError="1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10</v>
          </cell>
          <cell r="N1" t="str">
            <v>11</v>
          </cell>
          <cell r="O1" t="str">
            <v>12</v>
          </cell>
          <cell r="P1" t="str">
            <v>14</v>
          </cell>
          <cell r="Q1" t="str">
            <v>15</v>
          </cell>
          <cell r="R1" t="str">
            <v>16</v>
          </cell>
          <cell r="S1" t="str">
            <v>20</v>
          </cell>
          <cell r="T1" t="str">
            <v>23</v>
          </cell>
          <cell r="U1" t="str">
            <v>26</v>
          </cell>
          <cell r="V1" t="str">
            <v>27</v>
          </cell>
          <cell r="W1" t="str">
            <v>28</v>
          </cell>
          <cell r="X1" t="str">
            <v>29</v>
          </cell>
          <cell r="Y1" t="str">
            <v>31</v>
          </cell>
          <cell r="Z1" t="str">
            <v>32</v>
          </cell>
          <cell r="AA1" t="str">
            <v>35</v>
          </cell>
          <cell r="AB1" t="str">
            <v>38</v>
          </cell>
          <cell r="AC1" t="str">
            <v>39</v>
          </cell>
          <cell r="AD1" t="str">
            <v>41</v>
          </cell>
          <cell r="AE1" t="str">
            <v>42</v>
          </cell>
          <cell r="AF1" t="str">
            <v>45</v>
          </cell>
          <cell r="AG1" t="str">
            <v>46</v>
          </cell>
          <cell r="AH1" t="str">
            <v>48</v>
          </cell>
          <cell r="AI1" t="str">
            <v>49</v>
          </cell>
          <cell r="AJ1" t="str">
            <v>52</v>
          </cell>
          <cell r="AK1" t="str">
            <v>54</v>
          </cell>
          <cell r="AL1" t="str">
            <v>56</v>
          </cell>
          <cell r="AM1" t="str">
            <v>59</v>
          </cell>
          <cell r="AN1" t="str">
            <v>60</v>
          </cell>
          <cell r="AO1" t="str">
            <v>62</v>
          </cell>
          <cell r="AP1" t="str">
            <v>63</v>
          </cell>
          <cell r="AQ1" t="str">
            <v>68</v>
          </cell>
          <cell r="AR1" t="str">
            <v>69</v>
          </cell>
          <cell r="AS1" t="str">
            <v>73</v>
          </cell>
          <cell r="AT1" t="str">
            <v>79</v>
          </cell>
          <cell r="AU1" t="str">
            <v>82</v>
          </cell>
          <cell r="AV1" t="str">
            <v>83</v>
          </cell>
        </row>
        <row r="2">
          <cell r="A2" t="str">
            <v>01</v>
          </cell>
          <cell r="B2" t="str">
            <v>その他の感染症及び寄生虫症</v>
          </cell>
          <cell r="D2">
            <v>1</v>
          </cell>
          <cell r="H2">
            <v>1</v>
          </cell>
          <cell r="O2">
            <v>3</v>
          </cell>
          <cell r="Y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AG3">
            <v>1</v>
          </cell>
        </row>
        <row r="4">
          <cell r="A4" t="str">
            <v>03</v>
          </cell>
          <cell r="B4" t="str">
            <v>結核（再掲）</v>
          </cell>
          <cell r="H4">
            <v>3</v>
          </cell>
          <cell r="I4">
            <v>1</v>
          </cell>
          <cell r="N4">
            <v>1</v>
          </cell>
        </row>
        <row r="5">
          <cell r="A5" t="str">
            <v>04</v>
          </cell>
          <cell r="B5" t="str">
            <v>発疹を伴うウイルス疾患（再掲）</v>
          </cell>
          <cell r="H5">
            <v>1</v>
          </cell>
        </row>
        <row r="6">
          <cell r="A6" t="str">
            <v>05</v>
          </cell>
          <cell r="B6" t="str">
            <v>真菌症（再掲）</v>
          </cell>
          <cell r="C6">
            <v>0</v>
          </cell>
        </row>
        <row r="7">
          <cell r="A7" t="str">
            <v>06</v>
          </cell>
          <cell r="B7" t="str">
            <v>その他の新生物</v>
          </cell>
          <cell r="D7">
            <v>2</v>
          </cell>
          <cell r="E7">
            <v>3</v>
          </cell>
          <cell r="K7">
            <v>1</v>
          </cell>
          <cell r="O7">
            <v>9</v>
          </cell>
          <cell r="Q7">
            <v>1</v>
          </cell>
          <cell r="R7">
            <v>1</v>
          </cell>
          <cell r="Y7">
            <v>1</v>
          </cell>
          <cell r="AC7">
            <v>1</v>
          </cell>
          <cell r="AG7">
            <v>1</v>
          </cell>
        </row>
        <row r="8">
          <cell r="A8" t="str">
            <v>07</v>
          </cell>
          <cell r="B8" t="str">
            <v>胃の悪性新生物（再掲）</v>
          </cell>
          <cell r="E8">
            <v>1</v>
          </cell>
          <cell r="F8">
            <v>1</v>
          </cell>
          <cell r="O8">
            <v>11</v>
          </cell>
        </row>
        <row r="9">
          <cell r="A9" t="str">
            <v>08</v>
          </cell>
          <cell r="B9" t="str">
            <v>その他の悪性新生物（再掲）</v>
          </cell>
          <cell r="D9">
            <v>9</v>
          </cell>
          <cell r="E9">
            <v>9</v>
          </cell>
          <cell r="G9">
            <v>4</v>
          </cell>
          <cell r="K9">
            <v>2</v>
          </cell>
          <cell r="L9">
            <v>2</v>
          </cell>
          <cell r="N9">
            <v>4</v>
          </cell>
          <cell r="O9">
            <v>36</v>
          </cell>
          <cell r="P9">
            <v>1</v>
          </cell>
          <cell r="S9">
            <v>1</v>
          </cell>
          <cell r="AC9">
            <v>4</v>
          </cell>
          <cell r="AG9">
            <v>1</v>
          </cell>
          <cell r="AI9">
            <v>1</v>
          </cell>
          <cell r="AT9">
            <v>3</v>
          </cell>
          <cell r="AU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C10">
            <v>0</v>
          </cell>
        </row>
        <row r="11">
          <cell r="A11" t="str">
            <v>10</v>
          </cell>
          <cell r="B11" t="str">
            <v>甲状腺の疾患（再掲）</v>
          </cell>
          <cell r="G11">
            <v>1</v>
          </cell>
          <cell r="R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F12">
            <v>1</v>
          </cell>
          <cell r="G12">
            <v>1</v>
          </cell>
          <cell r="H12">
            <v>4</v>
          </cell>
          <cell r="N12">
            <v>1</v>
          </cell>
          <cell r="O12">
            <v>1</v>
          </cell>
          <cell r="S12">
            <v>2</v>
          </cell>
          <cell r="AH12">
            <v>1</v>
          </cell>
        </row>
        <row r="13">
          <cell r="A13" t="str">
            <v>12</v>
          </cell>
          <cell r="B13" t="str">
            <v>その他の血液及び造血器の疾患</v>
          </cell>
          <cell r="D13">
            <v>1</v>
          </cell>
        </row>
        <row r="14">
          <cell r="A14" t="str">
            <v>13</v>
          </cell>
          <cell r="B14" t="str">
            <v>貧血（再掲）</v>
          </cell>
          <cell r="C14">
            <v>0</v>
          </cell>
        </row>
        <row r="15">
          <cell r="A15" t="str">
            <v>14</v>
          </cell>
          <cell r="B15" t="str">
            <v>その他の精神障害</v>
          </cell>
          <cell r="D15">
            <v>1</v>
          </cell>
          <cell r="H15">
            <v>1</v>
          </cell>
          <cell r="I15">
            <v>1</v>
          </cell>
          <cell r="M15">
            <v>1</v>
          </cell>
          <cell r="W15">
            <v>3</v>
          </cell>
          <cell r="AG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W16">
            <v>5</v>
          </cell>
          <cell r="AE16">
            <v>1</v>
          </cell>
        </row>
        <row r="17">
          <cell r="A17" t="str">
            <v>16</v>
          </cell>
          <cell r="B17" t="str">
            <v>神経症（再掲）</v>
          </cell>
          <cell r="C17">
            <v>0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1</v>
          </cell>
          <cell r="F18">
            <v>1</v>
          </cell>
          <cell r="H18">
            <v>8</v>
          </cell>
          <cell r="I18">
            <v>1</v>
          </cell>
          <cell r="J18">
            <v>6</v>
          </cell>
          <cell r="L18">
            <v>1</v>
          </cell>
          <cell r="M18">
            <v>1</v>
          </cell>
          <cell r="T18">
            <v>3</v>
          </cell>
          <cell r="W18">
            <v>1</v>
          </cell>
          <cell r="Y18">
            <v>2</v>
          </cell>
          <cell r="AB18">
            <v>2</v>
          </cell>
          <cell r="AC18">
            <v>2</v>
          </cell>
          <cell r="AR18">
            <v>2</v>
          </cell>
        </row>
        <row r="19">
          <cell r="A19" t="str">
            <v>18</v>
          </cell>
          <cell r="B19" t="str">
            <v>視器の疾患（再掲）</v>
          </cell>
          <cell r="S19">
            <v>2</v>
          </cell>
          <cell r="Y19">
            <v>1</v>
          </cell>
        </row>
        <row r="20">
          <cell r="A20" t="str">
            <v>19</v>
          </cell>
          <cell r="B20" t="str">
            <v>聴器の疾患（再掲）</v>
          </cell>
          <cell r="C20">
            <v>0</v>
          </cell>
        </row>
        <row r="21">
          <cell r="A21" t="str">
            <v>20</v>
          </cell>
          <cell r="B21" t="str">
            <v>その他の循環系の疾患</v>
          </cell>
          <cell r="D21">
            <v>3</v>
          </cell>
        </row>
        <row r="22">
          <cell r="A22" t="str">
            <v>21</v>
          </cell>
          <cell r="B22" t="str">
            <v>リウマチ熱及びリウマチ性心疾患（再掲）</v>
          </cell>
          <cell r="D22">
            <v>1</v>
          </cell>
        </row>
        <row r="23">
          <cell r="A23" t="str">
            <v>22</v>
          </cell>
          <cell r="B23" t="str">
            <v>高血圧性疾患（再掲）</v>
          </cell>
          <cell r="O23">
            <v>3</v>
          </cell>
        </row>
        <row r="24">
          <cell r="A24" t="str">
            <v>23</v>
          </cell>
          <cell r="B24" t="str">
            <v>虚血性心疾患（再掲）</v>
          </cell>
          <cell r="D24">
            <v>1</v>
          </cell>
          <cell r="H24">
            <v>1</v>
          </cell>
          <cell r="L24">
            <v>3</v>
          </cell>
          <cell r="O24">
            <v>1</v>
          </cell>
          <cell r="P24">
            <v>2</v>
          </cell>
          <cell r="S24">
            <v>1</v>
          </cell>
          <cell r="Z24">
            <v>5</v>
          </cell>
          <cell r="AG24">
            <v>4</v>
          </cell>
          <cell r="AM24">
            <v>1</v>
          </cell>
        </row>
        <row r="25">
          <cell r="A25" t="str">
            <v>24</v>
          </cell>
          <cell r="B25" t="str">
            <v>その他の心疾患（再掲）</v>
          </cell>
          <cell r="D25">
            <v>4</v>
          </cell>
          <cell r="I25">
            <v>2</v>
          </cell>
          <cell r="O25">
            <v>1</v>
          </cell>
          <cell r="P25">
            <v>1</v>
          </cell>
          <cell r="Q25">
            <v>1</v>
          </cell>
          <cell r="S25">
            <v>2</v>
          </cell>
          <cell r="Z25">
            <v>3</v>
          </cell>
          <cell r="AG25">
            <v>1</v>
          </cell>
        </row>
        <row r="26">
          <cell r="A26" t="str">
            <v>25</v>
          </cell>
          <cell r="B26" t="str">
            <v>脳血管疾患（再掲）</v>
          </cell>
          <cell r="D26">
            <v>1</v>
          </cell>
          <cell r="E26">
            <v>2</v>
          </cell>
          <cell r="H26">
            <v>26</v>
          </cell>
          <cell r="I26">
            <v>1</v>
          </cell>
          <cell r="K26">
            <v>1</v>
          </cell>
          <cell r="M26">
            <v>3</v>
          </cell>
          <cell r="W26">
            <v>5</v>
          </cell>
          <cell r="Y26">
            <v>5</v>
          </cell>
          <cell r="AB26">
            <v>1</v>
          </cell>
          <cell r="AC26">
            <v>3</v>
          </cell>
          <cell r="AG26">
            <v>9</v>
          </cell>
          <cell r="AJ26">
            <v>1</v>
          </cell>
          <cell r="AK26">
            <v>2</v>
          </cell>
          <cell r="AN26">
            <v>1</v>
          </cell>
        </row>
        <row r="27">
          <cell r="A27" t="str">
            <v>26</v>
          </cell>
          <cell r="B27" t="str">
            <v>その他の呼吸系の疾患</v>
          </cell>
          <cell r="F27">
            <v>1</v>
          </cell>
          <cell r="K27">
            <v>1</v>
          </cell>
          <cell r="O27">
            <v>1</v>
          </cell>
        </row>
        <row r="28">
          <cell r="A28" t="str">
            <v>27</v>
          </cell>
          <cell r="B28" t="str">
            <v>急性上気道感染（再掲）</v>
          </cell>
          <cell r="S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C29">
            <v>0</v>
          </cell>
        </row>
        <row r="30">
          <cell r="A30" t="str">
            <v>29</v>
          </cell>
          <cell r="B30" t="str">
            <v>肺炎（再掲）</v>
          </cell>
          <cell r="H30">
            <v>1</v>
          </cell>
          <cell r="K30">
            <v>1</v>
          </cell>
          <cell r="S30">
            <v>1</v>
          </cell>
          <cell r="Y30">
            <v>1</v>
          </cell>
          <cell r="AC30">
            <v>1</v>
          </cell>
        </row>
        <row r="31">
          <cell r="A31" t="str">
            <v>30</v>
          </cell>
          <cell r="B31" t="str">
            <v>慢性気管支炎（再掲）</v>
          </cell>
          <cell r="C31">
            <v>0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H32">
            <v>6</v>
          </cell>
          <cell r="K32">
            <v>1</v>
          </cell>
          <cell r="N32">
            <v>1</v>
          </cell>
          <cell r="S32">
            <v>2</v>
          </cell>
          <cell r="AG32">
            <v>1</v>
          </cell>
        </row>
        <row r="33">
          <cell r="A33" t="str">
            <v>32</v>
          </cell>
          <cell r="B33" t="str">
            <v>その他の消化系の疾患</v>
          </cell>
          <cell r="F33">
            <v>3</v>
          </cell>
          <cell r="P33">
            <v>1</v>
          </cell>
          <cell r="V33">
            <v>2</v>
          </cell>
          <cell r="W33">
            <v>1</v>
          </cell>
          <cell r="AC33">
            <v>1</v>
          </cell>
          <cell r="AG33">
            <v>3</v>
          </cell>
          <cell r="AO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P35">
            <v>1</v>
          </cell>
          <cell r="AA35">
            <v>1</v>
          </cell>
          <cell r="AC35">
            <v>1</v>
          </cell>
          <cell r="AD35">
            <v>1</v>
          </cell>
          <cell r="AF35">
            <v>1</v>
          </cell>
          <cell r="AM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S36">
            <v>1</v>
          </cell>
          <cell r="AS36">
            <v>1</v>
          </cell>
        </row>
        <row r="37">
          <cell r="A37" t="str">
            <v>36</v>
          </cell>
          <cell r="B37" t="str">
            <v>虫垂炎（再掲）</v>
          </cell>
          <cell r="AG37">
            <v>1</v>
          </cell>
        </row>
        <row r="38">
          <cell r="A38" t="str">
            <v>37</v>
          </cell>
          <cell r="B38" t="str">
            <v>肝の疾患（再掲）</v>
          </cell>
          <cell r="K38">
            <v>1</v>
          </cell>
          <cell r="L38">
            <v>1</v>
          </cell>
          <cell r="O38">
            <v>2</v>
          </cell>
          <cell r="V38">
            <v>1</v>
          </cell>
          <cell r="W38">
            <v>1</v>
          </cell>
          <cell r="AG38">
            <v>1</v>
          </cell>
        </row>
        <row r="39">
          <cell r="A39" t="str">
            <v>38</v>
          </cell>
          <cell r="B39" t="str">
            <v>その他の泌尿系の疾患</v>
          </cell>
          <cell r="L39">
            <v>1</v>
          </cell>
          <cell r="AC39">
            <v>2</v>
          </cell>
          <cell r="AG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G40">
            <v>1</v>
          </cell>
          <cell r="L40">
            <v>7</v>
          </cell>
          <cell r="AQ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O41">
            <v>2</v>
          </cell>
        </row>
        <row r="42">
          <cell r="A42" t="str">
            <v>41</v>
          </cell>
          <cell r="B42" t="str">
            <v>その他の妊娠、分娩及び産じょくの合併症</v>
          </cell>
          <cell r="E42">
            <v>1</v>
          </cell>
          <cell r="K42">
            <v>1</v>
          </cell>
          <cell r="S42">
            <v>3</v>
          </cell>
          <cell r="AH42">
            <v>1</v>
          </cell>
          <cell r="AV42">
            <v>1</v>
          </cell>
        </row>
        <row r="43">
          <cell r="A43" t="str">
            <v>42</v>
          </cell>
          <cell r="B43" t="str">
            <v>妊娠中毒症（再掲）</v>
          </cell>
          <cell r="K43">
            <v>1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2</v>
          </cell>
          <cell r="S45">
            <v>1</v>
          </cell>
          <cell r="T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F46">
            <v>5</v>
          </cell>
          <cell r="J46">
            <v>3</v>
          </cell>
          <cell r="L46">
            <v>1</v>
          </cell>
          <cell r="T46">
            <v>2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1</v>
          </cell>
          <cell r="I47">
            <v>1</v>
          </cell>
        </row>
        <row r="48">
          <cell r="A48" t="str">
            <v>47</v>
          </cell>
          <cell r="B48" t="str">
            <v>腰痛症（再掲）</v>
          </cell>
          <cell r="AG48">
            <v>1</v>
          </cell>
        </row>
        <row r="49">
          <cell r="A49" t="str">
            <v>48</v>
          </cell>
          <cell r="B49" t="str">
            <v>その他の脊柱疾患（再掲）</v>
          </cell>
          <cell r="J49">
            <v>4</v>
          </cell>
          <cell r="U49">
            <v>2</v>
          </cell>
          <cell r="X49">
            <v>1</v>
          </cell>
          <cell r="AG49">
            <v>1</v>
          </cell>
          <cell r="AK49">
            <v>1</v>
          </cell>
        </row>
        <row r="50">
          <cell r="A50" t="str">
            <v>49</v>
          </cell>
          <cell r="B50" t="str">
            <v>先天異常</v>
          </cell>
          <cell r="D50">
            <v>4</v>
          </cell>
          <cell r="H50">
            <v>3</v>
          </cell>
          <cell r="J50">
            <v>1</v>
          </cell>
          <cell r="Q50">
            <v>1</v>
          </cell>
          <cell r="S50">
            <v>1</v>
          </cell>
          <cell r="T50">
            <v>1</v>
          </cell>
          <cell r="AR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2</v>
          </cell>
        </row>
        <row r="52">
          <cell r="A52" t="str">
            <v>51</v>
          </cell>
          <cell r="B52" t="str">
            <v>症状、徴候及び診断名不明確の状態</v>
          </cell>
          <cell r="O52">
            <v>1</v>
          </cell>
          <cell r="S52">
            <v>1</v>
          </cell>
          <cell r="T52">
            <v>1</v>
          </cell>
          <cell r="AG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1</v>
          </cell>
          <cell r="G53">
            <v>4</v>
          </cell>
          <cell r="H53">
            <v>1</v>
          </cell>
          <cell r="R53">
            <v>1</v>
          </cell>
          <cell r="S53">
            <v>1</v>
          </cell>
          <cell r="Y53">
            <v>1</v>
          </cell>
          <cell r="AF53">
            <v>1</v>
          </cell>
          <cell r="AG53">
            <v>3</v>
          </cell>
          <cell r="AJ53">
            <v>1</v>
          </cell>
          <cell r="AK53">
            <v>1</v>
          </cell>
          <cell r="AP53">
            <v>1</v>
          </cell>
        </row>
        <row r="54">
          <cell r="A54" t="str">
            <v>53</v>
          </cell>
          <cell r="B54" t="str">
            <v>骨折（再掲）</v>
          </cell>
          <cell r="F54">
            <v>1</v>
          </cell>
          <cell r="G54">
            <v>5</v>
          </cell>
          <cell r="H54">
            <v>1</v>
          </cell>
          <cell r="J54">
            <v>1</v>
          </cell>
          <cell r="L54">
            <v>1</v>
          </cell>
          <cell r="S54">
            <v>2</v>
          </cell>
          <cell r="U54">
            <v>3</v>
          </cell>
          <cell r="V54">
            <v>1</v>
          </cell>
          <cell r="AF54">
            <v>2</v>
          </cell>
          <cell r="AG54">
            <v>8</v>
          </cell>
          <cell r="AL54">
            <v>1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AH56">
            <v>1</v>
          </cell>
          <cell r="AV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E58">
            <v>1</v>
          </cell>
          <cell r="K58">
            <v>2</v>
          </cell>
          <cell r="AV58">
            <v>1</v>
          </cell>
        </row>
      </sheetData>
      <sheetData sheetId="55"/>
      <sheetData sheetId="56" refreshError="1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11</v>
          </cell>
          <cell r="N1" t="str">
            <v>12</v>
          </cell>
          <cell r="O1" t="str">
            <v>14</v>
          </cell>
          <cell r="P1" t="str">
            <v>15</v>
          </cell>
          <cell r="Q1" t="str">
            <v>20</v>
          </cell>
          <cell r="R1" t="str">
            <v>23</v>
          </cell>
          <cell r="S1" t="str">
            <v>24</v>
          </cell>
          <cell r="T1" t="str">
            <v>26</v>
          </cell>
          <cell r="U1" t="str">
            <v>27</v>
          </cell>
          <cell r="V1" t="str">
            <v>28</v>
          </cell>
          <cell r="W1" t="str">
            <v>29</v>
          </cell>
          <cell r="X1" t="str">
            <v>31</v>
          </cell>
          <cell r="Y1" t="str">
            <v>32</v>
          </cell>
          <cell r="Z1" t="str">
            <v>35</v>
          </cell>
          <cell r="AA1" t="str">
            <v>39</v>
          </cell>
          <cell r="AB1" t="str">
            <v>41</v>
          </cell>
          <cell r="AC1" t="str">
            <v>45</v>
          </cell>
          <cell r="AD1" t="str">
            <v>46</v>
          </cell>
          <cell r="AE1" t="str">
            <v>48</v>
          </cell>
          <cell r="AF1" t="str">
            <v>53</v>
          </cell>
          <cell r="AG1" t="str">
            <v>54</v>
          </cell>
          <cell r="AH1" t="str">
            <v>55</v>
          </cell>
          <cell r="AI1" t="str">
            <v>58</v>
          </cell>
          <cell r="AJ1" t="str">
            <v>62</v>
          </cell>
          <cell r="AK1" t="str">
            <v>66</v>
          </cell>
          <cell r="AL1" t="str">
            <v>72</v>
          </cell>
          <cell r="AM1" t="str">
            <v>73</v>
          </cell>
          <cell r="AN1" t="str">
            <v>76</v>
          </cell>
          <cell r="AO1" t="str">
            <v>80</v>
          </cell>
          <cell r="AP1" t="str">
            <v>82</v>
          </cell>
        </row>
        <row r="2">
          <cell r="A2" t="str">
            <v>01</v>
          </cell>
          <cell r="B2" t="str">
            <v>その他の感染症及び寄生虫症</v>
          </cell>
          <cell r="F2">
            <v>1</v>
          </cell>
          <cell r="N2">
            <v>1</v>
          </cell>
          <cell r="S2">
            <v>1</v>
          </cell>
          <cell r="Z2">
            <v>1</v>
          </cell>
          <cell r="AA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Q3">
            <v>1</v>
          </cell>
          <cell r="AA3">
            <v>1</v>
          </cell>
        </row>
        <row r="4">
          <cell r="A4" t="str">
            <v>03</v>
          </cell>
          <cell r="B4" t="str">
            <v>結核（再掲）</v>
          </cell>
          <cell r="H4">
            <v>2</v>
          </cell>
          <cell r="N4">
            <v>2</v>
          </cell>
        </row>
        <row r="5">
          <cell r="A5" t="str">
            <v>04</v>
          </cell>
          <cell r="B5" t="str">
            <v>発疹を伴うウイルス疾患（再掲）</v>
          </cell>
          <cell r="G5">
            <v>1</v>
          </cell>
        </row>
        <row r="6">
          <cell r="A6" t="str">
            <v>05</v>
          </cell>
          <cell r="B6" t="str">
            <v>真菌症（再掲）</v>
          </cell>
          <cell r="F6">
            <v>1</v>
          </cell>
          <cell r="AP6">
            <v>1</v>
          </cell>
        </row>
        <row r="7">
          <cell r="A7" t="str">
            <v>06</v>
          </cell>
          <cell r="B7" t="str">
            <v>その他の新生物</v>
          </cell>
          <cell r="D7">
            <v>4</v>
          </cell>
          <cell r="E7">
            <v>1</v>
          </cell>
          <cell r="K7">
            <v>1</v>
          </cell>
          <cell r="M7">
            <v>1</v>
          </cell>
          <cell r="N7">
            <v>6</v>
          </cell>
          <cell r="P7">
            <v>1</v>
          </cell>
          <cell r="S7">
            <v>1</v>
          </cell>
          <cell r="W7">
            <v>1</v>
          </cell>
          <cell r="AA7">
            <v>2</v>
          </cell>
          <cell r="AC7">
            <v>1</v>
          </cell>
          <cell r="AD7">
            <v>1</v>
          </cell>
          <cell r="AK7">
            <v>1</v>
          </cell>
        </row>
        <row r="8">
          <cell r="A8" t="str">
            <v>07</v>
          </cell>
          <cell r="B8" t="str">
            <v>胃の悪性新生物（再掲）</v>
          </cell>
          <cell r="D8">
            <v>1</v>
          </cell>
          <cell r="N8">
            <v>6</v>
          </cell>
        </row>
        <row r="9">
          <cell r="A9" t="str">
            <v>08</v>
          </cell>
          <cell r="B9" t="str">
            <v>その他の悪性新生物（再掲）</v>
          </cell>
          <cell r="D9">
            <v>3</v>
          </cell>
          <cell r="E9">
            <v>3</v>
          </cell>
          <cell r="G9">
            <v>5</v>
          </cell>
          <cell r="I9">
            <v>1</v>
          </cell>
          <cell r="K9">
            <v>1</v>
          </cell>
          <cell r="M9">
            <v>1</v>
          </cell>
          <cell r="N9">
            <v>9</v>
          </cell>
          <cell r="P9">
            <v>1</v>
          </cell>
          <cell r="Q9">
            <v>5</v>
          </cell>
          <cell r="S9">
            <v>3</v>
          </cell>
          <cell r="W9">
            <v>2</v>
          </cell>
          <cell r="AA9">
            <v>2</v>
          </cell>
          <cell r="AD9">
            <v>1</v>
          </cell>
          <cell r="AP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D10">
            <v>1</v>
          </cell>
          <cell r="E10">
            <v>1</v>
          </cell>
          <cell r="F10">
            <v>1</v>
          </cell>
          <cell r="H10">
            <v>2</v>
          </cell>
          <cell r="N10">
            <v>2</v>
          </cell>
          <cell r="P10">
            <v>2</v>
          </cell>
          <cell r="Q10">
            <v>1</v>
          </cell>
          <cell r="AE10">
            <v>1</v>
          </cell>
        </row>
        <row r="11">
          <cell r="A11" t="str">
            <v>10</v>
          </cell>
          <cell r="B11" t="str">
            <v>甲状腺の疾患（再掲）</v>
          </cell>
          <cell r="D11">
            <v>6</v>
          </cell>
          <cell r="G11">
            <v>5</v>
          </cell>
          <cell r="Q11">
            <v>1</v>
          </cell>
          <cell r="AF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E12">
            <v>2</v>
          </cell>
          <cell r="G12">
            <v>1</v>
          </cell>
          <cell r="H12">
            <v>1</v>
          </cell>
          <cell r="N12">
            <v>12</v>
          </cell>
          <cell r="Q12">
            <v>5</v>
          </cell>
          <cell r="Y12">
            <v>1</v>
          </cell>
          <cell r="AA12">
            <v>1</v>
          </cell>
          <cell r="AB12">
            <v>1</v>
          </cell>
          <cell r="AD12">
            <v>3</v>
          </cell>
        </row>
        <row r="13">
          <cell r="A13" t="str">
            <v>12</v>
          </cell>
          <cell r="B13" t="str">
            <v>その他の血液及び造血器の疾患</v>
          </cell>
          <cell r="E13">
            <v>2</v>
          </cell>
          <cell r="Q13">
            <v>1</v>
          </cell>
        </row>
        <row r="14">
          <cell r="A14" t="str">
            <v>13</v>
          </cell>
          <cell r="B14" t="str">
            <v>貧血（再掲）</v>
          </cell>
          <cell r="Q14">
            <v>1</v>
          </cell>
        </row>
        <row r="15">
          <cell r="A15" t="str">
            <v>14</v>
          </cell>
          <cell r="B15" t="str">
            <v>その他の精神障害</v>
          </cell>
          <cell r="D15">
            <v>2</v>
          </cell>
          <cell r="F15">
            <v>1</v>
          </cell>
          <cell r="G15">
            <v>1</v>
          </cell>
          <cell r="H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V16">
            <v>1</v>
          </cell>
        </row>
        <row r="17">
          <cell r="A17" t="str">
            <v>16</v>
          </cell>
          <cell r="B17" t="str">
            <v>神経症（再掲）</v>
          </cell>
          <cell r="D17">
            <v>1</v>
          </cell>
          <cell r="V17">
            <v>1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2</v>
          </cell>
          <cell r="E18">
            <v>1</v>
          </cell>
          <cell r="H18">
            <v>9</v>
          </cell>
          <cell r="R18">
            <v>4</v>
          </cell>
          <cell r="X18">
            <v>6</v>
          </cell>
          <cell r="AA18">
            <v>2</v>
          </cell>
          <cell r="AD18">
            <v>4</v>
          </cell>
        </row>
        <row r="19">
          <cell r="A19" t="str">
            <v>18</v>
          </cell>
          <cell r="B19" t="str">
            <v>視器の疾患（再掲）</v>
          </cell>
          <cell r="D19">
            <v>1</v>
          </cell>
          <cell r="F19">
            <v>1</v>
          </cell>
          <cell r="G19">
            <v>2</v>
          </cell>
          <cell r="H19">
            <v>1</v>
          </cell>
          <cell r="P19">
            <v>2</v>
          </cell>
          <cell r="Q19">
            <v>4</v>
          </cell>
          <cell r="AD19">
            <v>1</v>
          </cell>
          <cell r="AE19">
            <v>8</v>
          </cell>
        </row>
        <row r="20">
          <cell r="A20" t="str">
            <v>19</v>
          </cell>
          <cell r="B20" t="str">
            <v>聴器の疾患（再掲）</v>
          </cell>
          <cell r="D20">
            <v>5</v>
          </cell>
          <cell r="F20">
            <v>2</v>
          </cell>
          <cell r="AG20">
            <v>3</v>
          </cell>
        </row>
        <row r="21">
          <cell r="A21" t="str">
            <v>20</v>
          </cell>
          <cell r="B21" t="str">
            <v>その他の循環系の疾患</v>
          </cell>
          <cell r="D21">
            <v>1</v>
          </cell>
          <cell r="Q21">
            <v>2</v>
          </cell>
        </row>
        <row r="22">
          <cell r="A22" t="str">
            <v>21</v>
          </cell>
          <cell r="B22" t="str">
            <v>リウマチ熱及びリウマチ性心疾患（再掲）</v>
          </cell>
          <cell r="P22">
            <v>1</v>
          </cell>
          <cell r="Y22">
            <v>1</v>
          </cell>
        </row>
        <row r="23">
          <cell r="A23" t="str">
            <v>22</v>
          </cell>
          <cell r="B23" t="str">
            <v>高血圧性疾患（再掲）</v>
          </cell>
          <cell r="D23">
            <v>1</v>
          </cell>
          <cell r="G23">
            <v>1</v>
          </cell>
          <cell r="H23">
            <v>3</v>
          </cell>
          <cell r="L23">
            <v>1</v>
          </cell>
          <cell r="O23">
            <v>1</v>
          </cell>
          <cell r="Q23">
            <v>5</v>
          </cell>
          <cell r="S23">
            <v>4</v>
          </cell>
          <cell r="X23">
            <v>1</v>
          </cell>
          <cell r="Y23">
            <v>1</v>
          </cell>
          <cell r="AA23">
            <v>2</v>
          </cell>
          <cell r="AC23">
            <v>1</v>
          </cell>
          <cell r="AD23">
            <v>8</v>
          </cell>
          <cell r="AI23">
            <v>1</v>
          </cell>
        </row>
        <row r="24">
          <cell r="A24" t="str">
            <v>23</v>
          </cell>
          <cell r="B24" t="str">
            <v>虚血性心疾患（再掲）</v>
          </cell>
          <cell r="D24">
            <v>2</v>
          </cell>
          <cell r="E24">
            <v>1</v>
          </cell>
          <cell r="K24">
            <v>1</v>
          </cell>
          <cell r="M24">
            <v>1</v>
          </cell>
          <cell r="N24">
            <v>3</v>
          </cell>
          <cell r="P24">
            <v>1</v>
          </cell>
          <cell r="Y24">
            <v>3</v>
          </cell>
          <cell r="AD24">
            <v>8</v>
          </cell>
          <cell r="AI24">
            <v>2</v>
          </cell>
        </row>
        <row r="25">
          <cell r="A25" t="str">
            <v>24</v>
          </cell>
          <cell r="B25" t="str">
            <v>その他の心疾患（再掲）</v>
          </cell>
          <cell r="D25">
            <v>3</v>
          </cell>
          <cell r="E25">
            <v>1</v>
          </cell>
          <cell r="G25">
            <v>3</v>
          </cell>
          <cell r="I25">
            <v>1</v>
          </cell>
          <cell r="K25">
            <v>1</v>
          </cell>
          <cell r="N25">
            <v>3</v>
          </cell>
          <cell r="P25">
            <v>2</v>
          </cell>
          <cell r="Q25">
            <v>1</v>
          </cell>
          <cell r="Y25">
            <v>5</v>
          </cell>
          <cell r="AD25">
            <v>3</v>
          </cell>
        </row>
        <row r="26">
          <cell r="A26" t="str">
            <v>25</v>
          </cell>
          <cell r="B26" t="str">
            <v>脳血管疾患（再掲）</v>
          </cell>
          <cell r="H26">
            <v>14</v>
          </cell>
          <cell r="N26">
            <v>1</v>
          </cell>
          <cell r="Q26">
            <v>2</v>
          </cell>
          <cell r="X26">
            <v>7</v>
          </cell>
          <cell r="AA26">
            <v>4</v>
          </cell>
          <cell r="AD26">
            <v>1</v>
          </cell>
        </row>
        <row r="27">
          <cell r="A27" t="str">
            <v>26</v>
          </cell>
          <cell r="B27" t="str">
            <v>その他の呼吸系の疾患</v>
          </cell>
          <cell r="D27">
            <v>2</v>
          </cell>
          <cell r="E27">
            <v>1</v>
          </cell>
          <cell r="I27">
            <v>1</v>
          </cell>
          <cell r="K27">
            <v>2</v>
          </cell>
          <cell r="M27">
            <v>1</v>
          </cell>
          <cell r="N27">
            <v>1</v>
          </cell>
          <cell r="Q27">
            <v>1</v>
          </cell>
          <cell r="W27">
            <v>2</v>
          </cell>
          <cell r="AD27">
            <v>1</v>
          </cell>
          <cell r="AG27">
            <v>4</v>
          </cell>
        </row>
        <row r="28">
          <cell r="A28" t="str">
            <v>27</v>
          </cell>
          <cell r="B28" t="str">
            <v>急性上気道感染（再掲）</v>
          </cell>
          <cell r="P28">
            <v>1</v>
          </cell>
          <cell r="Q28">
            <v>3</v>
          </cell>
          <cell r="Z28">
            <v>1</v>
          </cell>
          <cell r="AA28">
            <v>3</v>
          </cell>
          <cell r="AD28">
            <v>1</v>
          </cell>
          <cell r="AE28">
            <v>1</v>
          </cell>
          <cell r="AM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H29">
            <v>1</v>
          </cell>
          <cell r="I29">
            <v>2</v>
          </cell>
          <cell r="Q29">
            <v>2</v>
          </cell>
          <cell r="AD29">
            <v>2</v>
          </cell>
          <cell r="AJ29">
            <v>1</v>
          </cell>
          <cell r="AP29">
            <v>1</v>
          </cell>
        </row>
        <row r="30">
          <cell r="A30" t="str">
            <v>29</v>
          </cell>
          <cell r="B30" t="str">
            <v>肺炎（再掲）</v>
          </cell>
          <cell r="D30">
            <v>1</v>
          </cell>
          <cell r="K30">
            <v>1</v>
          </cell>
        </row>
        <row r="31">
          <cell r="A31" t="str">
            <v>30</v>
          </cell>
          <cell r="B31" t="str">
            <v>慢性気管支炎（再掲）</v>
          </cell>
          <cell r="H31">
            <v>1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E32">
            <v>1</v>
          </cell>
          <cell r="H32">
            <v>6</v>
          </cell>
          <cell r="O32">
            <v>1</v>
          </cell>
          <cell r="Q32">
            <v>9</v>
          </cell>
          <cell r="W32">
            <v>1</v>
          </cell>
          <cell r="AA32">
            <v>3</v>
          </cell>
          <cell r="AD32">
            <v>8</v>
          </cell>
        </row>
        <row r="33">
          <cell r="A33" t="str">
            <v>32</v>
          </cell>
          <cell r="B33" t="str">
            <v>その他の消化系の疾患</v>
          </cell>
          <cell r="D33">
            <v>3</v>
          </cell>
          <cell r="F33">
            <v>1</v>
          </cell>
          <cell r="N33">
            <v>3</v>
          </cell>
          <cell r="O33">
            <v>1</v>
          </cell>
          <cell r="Q33">
            <v>4</v>
          </cell>
          <cell r="AA33">
            <v>1</v>
          </cell>
          <cell r="AB33">
            <v>1</v>
          </cell>
          <cell r="AC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E35">
            <v>2</v>
          </cell>
          <cell r="G35">
            <v>1</v>
          </cell>
          <cell r="K35">
            <v>1</v>
          </cell>
          <cell r="N35">
            <v>1</v>
          </cell>
          <cell r="Q35">
            <v>2</v>
          </cell>
          <cell r="S35">
            <v>1</v>
          </cell>
          <cell r="AB35">
            <v>2</v>
          </cell>
          <cell r="AD35">
            <v>5</v>
          </cell>
          <cell r="AF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E36">
            <v>1</v>
          </cell>
          <cell r="H36">
            <v>1</v>
          </cell>
          <cell r="I36">
            <v>1</v>
          </cell>
          <cell r="N36">
            <v>5</v>
          </cell>
          <cell r="P36">
            <v>2</v>
          </cell>
          <cell r="Q36">
            <v>1</v>
          </cell>
          <cell r="AA36">
            <v>2</v>
          </cell>
          <cell r="AB36">
            <v>2</v>
          </cell>
          <cell r="AD36">
            <v>2</v>
          </cell>
          <cell r="AI36">
            <v>1</v>
          </cell>
        </row>
        <row r="37">
          <cell r="A37" t="str">
            <v>36</v>
          </cell>
          <cell r="B37" t="str">
            <v>虫垂炎（再掲）</v>
          </cell>
          <cell r="C37">
            <v>0</v>
          </cell>
        </row>
        <row r="38">
          <cell r="A38" t="str">
            <v>37</v>
          </cell>
          <cell r="B38" t="str">
            <v>肝の疾患（再掲）</v>
          </cell>
          <cell r="E38">
            <v>1</v>
          </cell>
          <cell r="F38">
            <v>1</v>
          </cell>
          <cell r="Q38">
            <v>1</v>
          </cell>
          <cell r="W38">
            <v>1</v>
          </cell>
          <cell r="AA38">
            <v>1</v>
          </cell>
          <cell r="AD38">
            <v>3</v>
          </cell>
        </row>
        <row r="39">
          <cell r="A39" t="str">
            <v>38</v>
          </cell>
          <cell r="B39" t="str">
            <v>その他の泌尿系の疾患</v>
          </cell>
          <cell r="E39">
            <v>1</v>
          </cell>
          <cell r="G39">
            <v>1</v>
          </cell>
          <cell r="I39">
            <v>1</v>
          </cell>
          <cell r="L39">
            <v>1</v>
          </cell>
          <cell r="P39">
            <v>1</v>
          </cell>
          <cell r="Q39">
            <v>9</v>
          </cell>
          <cell r="AA39">
            <v>2</v>
          </cell>
          <cell r="AD39">
            <v>1</v>
          </cell>
          <cell r="AE39">
            <v>1</v>
          </cell>
          <cell r="AN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F40">
            <v>1</v>
          </cell>
          <cell r="G40">
            <v>1</v>
          </cell>
          <cell r="K40">
            <v>1</v>
          </cell>
          <cell r="L40">
            <v>2</v>
          </cell>
          <cell r="P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D41">
            <v>1</v>
          </cell>
          <cell r="E41">
            <v>3</v>
          </cell>
          <cell r="N41">
            <v>2</v>
          </cell>
          <cell r="Q41">
            <v>1</v>
          </cell>
          <cell r="S41">
            <v>1</v>
          </cell>
          <cell r="AE41">
            <v>6</v>
          </cell>
          <cell r="AP41">
            <v>1</v>
          </cell>
        </row>
        <row r="42">
          <cell r="A42" t="str">
            <v>41</v>
          </cell>
          <cell r="B42" t="str">
            <v>その他の妊娠、分娩及び産じょくの合併症</v>
          </cell>
          <cell r="AE42">
            <v>1</v>
          </cell>
        </row>
        <row r="43">
          <cell r="A43" t="str">
            <v>42</v>
          </cell>
          <cell r="B43" t="str">
            <v>妊娠中毒症（再掲）</v>
          </cell>
          <cell r="C43">
            <v>0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3</v>
          </cell>
          <cell r="E45">
            <v>4</v>
          </cell>
          <cell r="H45">
            <v>3</v>
          </cell>
          <cell r="K45">
            <v>2</v>
          </cell>
          <cell r="P45">
            <v>2</v>
          </cell>
          <cell r="Q45">
            <v>9</v>
          </cell>
          <cell r="AA45">
            <v>2</v>
          </cell>
          <cell r="AB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E46">
            <v>3</v>
          </cell>
          <cell r="F46">
            <v>2</v>
          </cell>
          <cell r="G46">
            <v>1</v>
          </cell>
          <cell r="H46">
            <v>1</v>
          </cell>
          <cell r="J46">
            <v>1</v>
          </cell>
          <cell r="K46">
            <v>1</v>
          </cell>
          <cell r="P46">
            <v>1</v>
          </cell>
          <cell r="Q46">
            <v>1</v>
          </cell>
          <cell r="T46">
            <v>2</v>
          </cell>
          <cell r="W46">
            <v>1</v>
          </cell>
          <cell r="AA46">
            <v>1</v>
          </cell>
          <cell r="AD46">
            <v>2</v>
          </cell>
          <cell r="AL46">
            <v>1</v>
          </cell>
          <cell r="AO46">
            <v>1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3</v>
          </cell>
          <cell r="I47">
            <v>1</v>
          </cell>
          <cell r="X47">
            <v>1</v>
          </cell>
          <cell r="AB47">
            <v>1</v>
          </cell>
        </row>
        <row r="48">
          <cell r="A48" t="str">
            <v>47</v>
          </cell>
          <cell r="B48" t="str">
            <v>腰痛症（再掲）</v>
          </cell>
          <cell r="AA48">
            <v>1</v>
          </cell>
          <cell r="AB48">
            <v>1</v>
          </cell>
          <cell r="AE48">
            <v>1</v>
          </cell>
        </row>
        <row r="49">
          <cell r="A49" t="str">
            <v>48</v>
          </cell>
          <cell r="B49" t="str">
            <v>その他の脊柱疾患（再掲）</v>
          </cell>
          <cell r="F49">
            <v>2</v>
          </cell>
          <cell r="H49">
            <v>2</v>
          </cell>
          <cell r="N49">
            <v>1</v>
          </cell>
          <cell r="T49">
            <v>1</v>
          </cell>
          <cell r="W49">
            <v>1</v>
          </cell>
          <cell r="X49">
            <v>1</v>
          </cell>
          <cell r="AA49">
            <v>1</v>
          </cell>
          <cell r="AD49">
            <v>1</v>
          </cell>
        </row>
        <row r="50">
          <cell r="A50" t="str">
            <v>49</v>
          </cell>
          <cell r="B50" t="str">
            <v>先天異常</v>
          </cell>
          <cell r="D50">
            <v>1</v>
          </cell>
          <cell r="E50">
            <v>1</v>
          </cell>
          <cell r="N50">
            <v>1</v>
          </cell>
          <cell r="Q50">
            <v>4</v>
          </cell>
          <cell r="AD50">
            <v>1</v>
          </cell>
          <cell r="AG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1</v>
          </cell>
        </row>
        <row r="52">
          <cell r="A52" t="str">
            <v>51</v>
          </cell>
          <cell r="B52" t="str">
            <v>症状、徴候及び診断名不明確の状態</v>
          </cell>
          <cell r="D52">
            <v>2</v>
          </cell>
          <cell r="E52">
            <v>1</v>
          </cell>
          <cell r="H52">
            <v>3</v>
          </cell>
          <cell r="N52">
            <v>2</v>
          </cell>
          <cell r="P52">
            <v>1</v>
          </cell>
          <cell r="Q52">
            <v>1</v>
          </cell>
          <cell r="X52">
            <v>1</v>
          </cell>
          <cell r="AA52">
            <v>3</v>
          </cell>
          <cell r="AD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3</v>
          </cell>
          <cell r="G53">
            <v>4</v>
          </cell>
          <cell r="P53">
            <v>1</v>
          </cell>
          <cell r="Q53">
            <v>1</v>
          </cell>
          <cell r="T53">
            <v>2</v>
          </cell>
          <cell r="U53">
            <v>1</v>
          </cell>
          <cell r="AA53">
            <v>1</v>
          </cell>
          <cell r="AD53">
            <v>6</v>
          </cell>
        </row>
        <row r="54">
          <cell r="A54" t="str">
            <v>53</v>
          </cell>
          <cell r="B54" t="str">
            <v>骨折（再掲）</v>
          </cell>
          <cell r="J54">
            <v>1</v>
          </cell>
          <cell r="Q54">
            <v>1</v>
          </cell>
          <cell r="AD54">
            <v>4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I56">
            <v>1</v>
          </cell>
          <cell r="K56">
            <v>1</v>
          </cell>
          <cell r="L56">
            <v>2</v>
          </cell>
          <cell r="P56">
            <v>2</v>
          </cell>
          <cell r="Q56">
            <v>5</v>
          </cell>
          <cell r="AD56">
            <v>1</v>
          </cell>
          <cell r="AH56">
            <v>1</v>
          </cell>
          <cell r="AJ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G58">
            <v>1</v>
          </cell>
          <cell r="Q58">
            <v>1</v>
          </cell>
          <cell r="S58">
            <v>1</v>
          </cell>
          <cell r="AP58">
            <v>1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1">
          <cell r="C1" t="str">
            <v>傷病小分類ｺｰﾄﾞ</v>
          </cell>
          <cell r="D1" t="str">
            <v>傷病小分類</v>
          </cell>
          <cell r="E1" t="str">
            <v>値</v>
          </cell>
        </row>
        <row r="2">
          <cell r="C2" t="str">
            <v>059</v>
          </cell>
          <cell r="D2" t="str">
            <v>口唇、口腔及び咽頭の悪性新生物</v>
          </cell>
          <cell r="E2">
            <v>0</v>
          </cell>
        </row>
        <row r="3">
          <cell r="C3" t="str">
            <v>060</v>
          </cell>
          <cell r="D3" t="str">
            <v>食道の悪性新生物</v>
          </cell>
          <cell r="E3">
            <v>2</v>
          </cell>
        </row>
        <row r="4">
          <cell r="C4" t="str">
            <v>061</v>
          </cell>
          <cell r="D4" t="str">
            <v>胃の悪性新生物</v>
          </cell>
          <cell r="E4">
            <v>16</v>
          </cell>
        </row>
        <row r="5">
          <cell r="C5" t="str">
            <v>062</v>
          </cell>
          <cell r="D5" t="str">
            <v>小腸及び十二指腸の悪性新生物</v>
          </cell>
          <cell r="E5">
            <v>0</v>
          </cell>
        </row>
        <row r="6">
          <cell r="C6" t="str">
            <v>063</v>
          </cell>
          <cell r="D6" t="str">
            <v>結腸の悪性新生物</v>
          </cell>
          <cell r="E6">
            <v>6</v>
          </cell>
        </row>
        <row r="7">
          <cell r="C7" t="str">
            <v>064</v>
          </cell>
          <cell r="D7" t="str">
            <v>直腸､直腸Ｓ状結腸移行部及び肛門の悪性新生物</v>
          </cell>
          <cell r="E7">
            <v>5</v>
          </cell>
        </row>
        <row r="8">
          <cell r="C8" t="str">
            <v>065</v>
          </cell>
          <cell r="D8" t="str">
            <v>肝及び肝内胆管の悪性新生物</v>
          </cell>
          <cell r="E8">
            <v>2</v>
          </cell>
        </row>
        <row r="9">
          <cell r="C9" t="str">
            <v>066</v>
          </cell>
          <cell r="D9" t="str">
            <v>胆のう及び胆外胆管の悪性新生物</v>
          </cell>
          <cell r="E9">
            <v>2</v>
          </cell>
        </row>
        <row r="10">
          <cell r="C10" t="str">
            <v>067</v>
          </cell>
          <cell r="D10" t="str">
            <v>膵の悪性新生物</v>
          </cell>
          <cell r="E10">
            <v>1</v>
          </cell>
        </row>
        <row r="11">
          <cell r="C11" t="str">
            <v>068</v>
          </cell>
          <cell r="D11" t="str">
            <v>その他の消化器及び腹膜の悪性新生物</v>
          </cell>
          <cell r="E11">
            <v>0</v>
          </cell>
        </row>
        <row r="12">
          <cell r="C12" t="str">
            <v>069</v>
          </cell>
          <cell r="D12" t="str">
            <v>喉頭の悪性新生物</v>
          </cell>
          <cell r="E12">
            <v>0</v>
          </cell>
        </row>
        <row r="13">
          <cell r="C13" t="str">
            <v>070</v>
          </cell>
          <cell r="D13" t="str">
            <v>気管、気管支及び肺の悪性新生物</v>
          </cell>
          <cell r="E13">
            <v>6</v>
          </cell>
        </row>
        <row r="14">
          <cell r="C14" t="str">
            <v>071</v>
          </cell>
          <cell r="D14" t="str">
            <v>呼吸器及び胸腔内臓器の悪性新生物</v>
          </cell>
          <cell r="E14">
            <v>0</v>
          </cell>
        </row>
        <row r="15">
          <cell r="C15" t="str">
            <v>072</v>
          </cell>
          <cell r="D15" t="str">
            <v>骨及び関節軟骨の悪性新生物</v>
          </cell>
          <cell r="E15">
            <v>0</v>
          </cell>
        </row>
        <row r="16">
          <cell r="C16" t="str">
            <v>073</v>
          </cell>
          <cell r="D16" t="str">
            <v>皮膚の悪性新生物</v>
          </cell>
          <cell r="E16">
            <v>0</v>
          </cell>
        </row>
        <row r="17">
          <cell r="C17" t="str">
            <v>074</v>
          </cell>
          <cell r="D17" t="str">
            <v>女性乳房の悪性新生物</v>
          </cell>
          <cell r="E17">
            <v>7</v>
          </cell>
        </row>
        <row r="18">
          <cell r="C18" t="str">
            <v>075</v>
          </cell>
          <cell r="D18" t="str">
            <v>結合組織及び男性乳房の悪性新生物</v>
          </cell>
          <cell r="E18">
            <v>0</v>
          </cell>
        </row>
        <row r="19">
          <cell r="C19" t="str">
            <v>076</v>
          </cell>
          <cell r="D19" t="str">
            <v>子宮頸の悪性新生物</v>
          </cell>
          <cell r="E19">
            <v>2</v>
          </cell>
        </row>
        <row r="20">
          <cell r="C20" t="str">
            <v>077</v>
          </cell>
          <cell r="D20" t="str">
            <v>その他の子宮の悪性新生物</v>
          </cell>
          <cell r="E20">
            <v>2</v>
          </cell>
        </row>
        <row r="21">
          <cell r="C21" t="str">
            <v>078</v>
          </cell>
          <cell r="D21" t="str">
            <v>その他の女性生殖器の悪性新生物</v>
          </cell>
          <cell r="E21">
            <v>3</v>
          </cell>
        </row>
        <row r="22">
          <cell r="C22" t="str">
            <v>079</v>
          </cell>
          <cell r="D22" t="str">
            <v>前立線の悪性新生物</v>
          </cell>
          <cell r="E22">
            <v>7</v>
          </cell>
        </row>
        <row r="23">
          <cell r="C23" t="str">
            <v>080</v>
          </cell>
          <cell r="D23" t="str">
            <v>膀胱の悪性新生物</v>
          </cell>
          <cell r="E23">
            <v>3</v>
          </cell>
        </row>
        <row r="24">
          <cell r="C24" t="str">
            <v>081</v>
          </cell>
          <cell r="D24" t="str">
            <v>腎及び腎盂の悪性新生物</v>
          </cell>
          <cell r="E24">
            <v>1</v>
          </cell>
        </row>
        <row r="25">
          <cell r="C25" t="str">
            <v>082</v>
          </cell>
          <cell r="D25" t="str">
            <v>その他の泌尿生殖器の悪性新生物</v>
          </cell>
          <cell r="E25">
            <v>0</v>
          </cell>
        </row>
        <row r="26">
          <cell r="C26" t="str">
            <v>083</v>
          </cell>
          <cell r="D26" t="str">
            <v>脳の悪性新生物</v>
          </cell>
          <cell r="E26">
            <v>0</v>
          </cell>
        </row>
        <row r="27">
          <cell r="C27" t="str">
            <v>084</v>
          </cell>
          <cell r="D27" t="str">
            <v>その他及び部位不明の悪性新生物</v>
          </cell>
          <cell r="E27">
            <v>7</v>
          </cell>
        </row>
        <row r="28">
          <cell r="C28" t="str">
            <v>085</v>
          </cell>
          <cell r="D28" t="str">
            <v>白血病</v>
          </cell>
          <cell r="E28">
            <v>1</v>
          </cell>
        </row>
        <row r="29">
          <cell r="C29" t="str">
            <v>086</v>
          </cell>
          <cell r="D29" t="str">
            <v>その他のリンパ及び造血組織の悪性新生物</v>
          </cell>
          <cell r="E29">
            <v>1</v>
          </cell>
        </row>
        <row r="30">
          <cell r="C30" t="str">
            <v>087</v>
          </cell>
          <cell r="D30" t="str">
            <v>子宮の良性新生物</v>
          </cell>
          <cell r="E30">
            <v>6</v>
          </cell>
        </row>
        <row r="31">
          <cell r="C31" t="str">
            <v>088</v>
          </cell>
          <cell r="D31" t="str">
            <v>その他の良性新生物</v>
          </cell>
          <cell r="E31">
            <v>8</v>
          </cell>
        </row>
        <row r="32">
          <cell r="C32" t="str">
            <v>089</v>
          </cell>
          <cell r="D32" t="str">
            <v>上皮内癌</v>
          </cell>
          <cell r="E32">
            <v>0</v>
          </cell>
        </row>
        <row r="33">
          <cell r="C33" t="str">
            <v>090</v>
          </cell>
          <cell r="D33" t="str">
            <v>その他及び詳細不明の新生物</v>
          </cell>
          <cell r="E33">
            <v>17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_3"/>
      <sheetName val="T施設名ﾏｽﾀ"/>
      <sheetName val="Q4_1_5"/>
      <sheetName val="HP_入院Pt"/>
      <sheetName val="Q4_2_5"/>
      <sheetName val="HP_外来Pt"/>
      <sheetName val="HP順位"/>
      <sheetName val="疾患順位"/>
      <sheetName val="HP順位 (2)"/>
      <sheetName val="疾患順位 (2)"/>
      <sheetName val="病院名（仮称）"/>
    </sheetNames>
    <sheetDataSet>
      <sheetData sheetId="0"/>
      <sheetData sheetId="1">
        <row r="6">
          <cell r="B6">
            <v>3</v>
          </cell>
          <cell r="C6" t="str">
            <v>東北労災病院</v>
          </cell>
          <cell r="D6">
            <v>580</v>
          </cell>
          <cell r="E6">
            <v>18</v>
          </cell>
        </row>
        <row r="7">
          <cell r="B7">
            <v>4</v>
          </cell>
          <cell r="C7" t="str">
            <v>仙台市立病院</v>
          </cell>
          <cell r="D7">
            <v>549</v>
          </cell>
          <cell r="E7">
            <v>19</v>
          </cell>
        </row>
        <row r="8">
          <cell r="B8">
            <v>5</v>
          </cell>
          <cell r="C8" t="str">
            <v>国立療養所宮城病院</v>
          </cell>
          <cell r="D8">
            <v>520</v>
          </cell>
          <cell r="E8">
            <v>10</v>
          </cell>
        </row>
        <row r="9">
          <cell r="B9">
            <v>6</v>
          </cell>
          <cell r="C9" t="str">
            <v>東北厚生年金病院</v>
          </cell>
          <cell r="D9">
            <v>500</v>
          </cell>
          <cell r="E9">
            <v>20</v>
          </cell>
        </row>
        <row r="10">
          <cell r="B10">
            <v>7</v>
          </cell>
          <cell r="C10" t="str">
            <v>国立療養所　西多賀病院</v>
          </cell>
          <cell r="D10">
            <v>500</v>
          </cell>
          <cell r="E10">
            <v>11</v>
          </cell>
        </row>
        <row r="11">
          <cell r="B11">
            <v>8</v>
          </cell>
          <cell r="C11" t="str">
            <v>仙台赤十字病院</v>
          </cell>
          <cell r="D11">
            <v>484</v>
          </cell>
          <cell r="E11">
            <v>22</v>
          </cell>
        </row>
        <row r="12">
          <cell r="B12">
            <v>9</v>
          </cell>
          <cell r="C12" t="str">
            <v>仙台社会保険病院</v>
          </cell>
          <cell r="D12">
            <v>450</v>
          </cell>
          <cell r="E12">
            <v>17</v>
          </cell>
        </row>
        <row r="13">
          <cell r="B13">
            <v>10</v>
          </cell>
          <cell r="C13" t="str">
            <v>明理会　西仙台病院</v>
          </cell>
          <cell r="D13">
            <v>444</v>
          </cell>
          <cell r="E13">
            <v>3</v>
          </cell>
        </row>
        <row r="14">
          <cell r="B14">
            <v>11</v>
          </cell>
          <cell r="C14" t="str">
            <v>厚生会　仙台厚生病院</v>
          </cell>
          <cell r="D14">
            <v>385</v>
          </cell>
          <cell r="E14">
            <v>9</v>
          </cell>
        </row>
        <row r="15">
          <cell r="B15">
            <v>12</v>
          </cell>
          <cell r="C15" t="str">
            <v>宮城県立がんセンター</v>
          </cell>
          <cell r="D15">
            <v>358</v>
          </cell>
          <cell r="E15">
            <v>11</v>
          </cell>
        </row>
        <row r="16">
          <cell r="B16">
            <v>13</v>
          </cell>
          <cell r="C16" t="str">
            <v>宮城県立名取病院</v>
          </cell>
          <cell r="D16">
            <v>354</v>
          </cell>
          <cell r="E16">
            <v>3</v>
          </cell>
        </row>
        <row r="17">
          <cell r="B17">
            <v>14</v>
          </cell>
          <cell r="C17" t="str">
            <v>仙台市医療センター　仙台オープン病院</v>
          </cell>
          <cell r="D17">
            <v>330</v>
          </cell>
          <cell r="E17">
            <v>15</v>
          </cell>
        </row>
        <row r="18">
          <cell r="B18">
            <v>15</v>
          </cell>
          <cell r="C18" t="str">
            <v>国家公務員等共済組合連合会　東北公済病院</v>
          </cell>
          <cell r="D18">
            <v>321</v>
          </cell>
          <cell r="E18">
            <v>14</v>
          </cell>
        </row>
        <row r="19">
          <cell r="B19">
            <v>16</v>
          </cell>
          <cell r="C19" t="str">
            <v>国家公務員等共済組合連合会　宮城野病院</v>
          </cell>
          <cell r="D19">
            <v>320</v>
          </cell>
          <cell r="E19">
            <v>12</v>
          </cell>
        </row>
        <row r="20">
          <cell r="B20">
            <v>17</v>
          </cell>
          <cell r="C20" t="str">
            <v>徳洲会　仙台徳洲会病院</v>
          </cell>
          <cell r="D20">
            <v>315</v>
          </cell>
          <cell r="E20">
            <v>18</v>
          </cell>
        </row>
        <row r="21">
          <cell r="B21">
            <v>18</v>
          </cell>
          <cell r="C21" t="str">
            <v>宮城県精神障害者救護会　国見台病院</v>
          </cell>
          <cell r="D21">
            <v>300</v>
          </cell>
          <cell r="E21">
            <v>2</v>
          </cell>
        </row>
        <row r="22">
          <cell r="B22">
            <v>19</v>
          </cell>
          <cell r="C22" t="str">
            <v>東北予防衛生会　青葉病院</v>
          </cell>
          <cell r="D22">
            <v>299</v>
          </cell>
          <cell r="E22">
            <v>3</v>
          </cell>
        </row>
        <row r="23">
          <cell r="B23">
            <v>20</v>
          </cell>
          <cell r="C23" t="str">
            <v>公立刈田綜合病院</v>
          </cell>
          <cell r="D23">
            <v>298</v>
          </cell>
          <cell r="E23">
            <v>12</v>
          </cell>
        </row>
        <row r="24">
          <cell r="B24">
            <v>21</v>
          </cell>
          <cell r="C24" t="str">
            <v>東北会　東北会病院</v>
          </cell>
          <cell r="D24">
            <v>252</v>
          </cell>
          <cell r="E24">
            <v>2</v>
          </cell>
        </row>
        <row r="25">
          <cell r="B25">
            <v>22</v>
          </cell>
          <cell r="C25" t="str">
            <v>吉田報恩会　春日療養園</v>
          </cell>
          <cell r="D25">
            <v>250</v>
          </cell>
          <cell r="E25">
            <v>3</v>
          </cell>
        </row>
        <row r="26">
          <cell r="B26">
            <v>23</v>
          </cell>
          <cell r="C26" t="str">
            <v>宮城県　拓桃医療療育センター</v>
          </cell>
          <cell r="D26">
            <v>235</v>
          </cell>
          <cell r="E26">
            <v>5</v>
          </cell>
        </row>
        <row r="27">
          <cell r="B27">
            <v>24</v>
          </cell>
          <cell r="C27" t="str">
            <v>ＪＲ仙台病院</v>
          </cell>
          <cell r="D27">
            <v>207</v>
          </cell>
          <cell r="E27">
            <v>18</v>
          </cell>
        </row>
        <row r="28">
          <cell r="B28">
            <v>25</v>
          </cell>
          <cell r="C28" t="str">
            <v>仙南中央病院</v>
          </cell>
          <cell r="D28">
            <v>204</v>
          </cell>
          <cell r="E28">
            <v>2</v>
          </cell>
        </row>
        <row r="29">
          <cell r="B29">
            <v>26</v>
          </cell>
          <cell r="C29" t="str">
            <v>白嶺会　仙台整形外科病院</v>
          </cell>
          <cell r="D29">
            <v>201</v>
          </cell>
          <cell r="E29">
            <v>2</v>
          </cell>
        </row>
        <row r="30">
          <cell r="B30">
            <v>27</v>
          </cell>
          <cell r="C30" t="str">
            <v>宮城健康保険病院</v>
          </cell>
          <cell r="D30">
            <v>200</v>
          </cell>
          <cell r="E30">
            <v>6</v>
          </cell>
        </row>
        <row r="31">
          <cell r="B31">
            <v>28</v>
          </cell>
          <cell r="C31" t="str">
            <v>南浜中央病院</v>
          </cell>
          <cell r="D31">
            <v>200</v>
          </cell>
          <cell r="E31">
            <v>4</v>
          </cell>
        </row>
        <row r="32">
          <cell r="B32">
            <v>29</v>
          </cell>
          <cell r="C32" t="str">
            <v>ＮＴＴ東北病院</v>
          </cell>
          <cell r="D32">
            <v>194</v>
          </cell>
          <cell r="E32">
            <v>11</v>
          </cell>
        </row>
        <row r="33">
          <cell r="B33">
            <v>30</v>
          </cell>
          <cell r="C33" t="str">
            <v>仙南サナトリウム</v>
          </cell>
          <cell r="D33">
            <v>193</v>
          </cell>
          <cell r="E33">
            <v>3</v>
          </cell>
        </row>
        <row r="34">
          <cell r="B34">
            <v>31</v>
          </cell>
          <cell r="C34" t="str">
            <v>広南会　広南病院</v>
          </cell>
          <cell r="D34">
            <v>189</v>
          </cell>
          <cell r="E34">
            <v>6</v>
          </cell>
        </row>
        <row r="35">
          <cell r="B35">
            <v>32</v>
          </cell>
          <cell r="C35" t="str">
            <v>宮城県成人病予防協会　仙台循環器病センター</v>
          </cell>
          <cell r="D35">
            <v>170</v>
          </cell>
          <cell r="E35">
            <v>6</v>
          </cell>
        </row>
        <row r="36">
          <cell r="B36">
            <v>33</v>
          </cell>
          <cell r="C36" t="str">
            <v>小島慈恵会小島病院</v>
          </cell>
          <cell r="D36">
            <v>170</v>
          </cell>
          <cell r="E36">
            <v>3</v>
          </cell>
        </row>
        <row r="37">
          <cell r="B37">
            <v>34</v>
          </cell>
          <cell r="C37" t="str">
            <v>宮城県厚生協会　長町病院</v>
          </cell>
          <cell r="D37">
            <v>160</v>
          </cell>
          <cell r="E37">
            <v>9</v>
          </cell>
        </row>
        <row r="38">
          <cell r="B38">
            <v>35</v>
          </cell>
          <cell r="C38" t="str">
            <v>自衛隊仙台病院</v>
          </cell>
          <cell r="D38">
            <v>159</v>
          </cell>
          <cell r="E38">
            <v>14</v>
          </cell>
        </row>
        <row r="39">
          <cell r="B39">
            <v>36</v>
          </cell>
          <cell r="C39" t="str">
            <v>町立大河原病院</v>
          </cell>
          <cell r="D39">
            <v>155</v>
          </cell>
          <cell r="E39">
            <v>7</v>
          </cell>
        </row>
        <row r="40">
          <cell r="B40">
            <v>37</v>
          </cell>
          <cell r="C40" t="str">
            <v>康陽会　中嶋病院</v>
          </cell>
          <cell r="D40">
            <v>151</v>
          </cell>
          <cell r="E40">
            <v>7</v>
          </cell>
        </row>
        <row r="41">
          <cell r="B41">
            <v>38</v>
          </cell>
          <cell r="C41" t="str">
            <v>翠十字　杜都中央病院</v>
          </cell>
          <cell r="D41">
            <v>150</v>
          </cell>
          <cell r="E41">
            <v>3</v>
          </cell>
        </row>
        <row r="42">
          <cell r="B42">
            <v>39</v>
          </cell>
          <cell r="C42" t="str">
            <v>南東北病院</v>
          </cell>
          <cell r="D42">
            <v>136</v>
          </cell>
          <cell r="E42">
            <v>15</v>
          </cell>
        </row>
        <row r="43">
          <cell r="B43">
            <v>40</v>
          </cell>
          <cell r="C43" t="str">
            <v>光が丘スペルマン病院</v>
          </cell>
          <cell r="D43">
            <v>132</v>
          </cell>
          <cell r="E43">
            <v>4</v>
          </cell>
        </row>
        <row r="44">
          <cell r="B44">
            <v>41</v>
          </cell>
          <cell r="C44" t="str">
            <v>仙台逓信病院</v>
          </cell>
          <cell r="D44">
            <v>130</v>
          </cell>
          <cell r="E44">
            <v>11</v>
          </cell>
        </row>
        <row r="45">
          <cell r="B45">
            <v>42</v>
          </cell>
          <cell r="C45" t="str">
            <v>安田博愛会　安田病院</v>
          </cell>
          <cell r="D45">
            <v>125</v>
          </cell>
          <cell r="E45">
            <v>3</v>
          </cell>
        </row>
        <row r="46">
          <cell r="B46">
            <v>43</v>
          </cell>
          <cell r="C46" t="str">
            <v>名取熊野堂病院</v>
          </cell>
          <cell r="D46">
            <v>124</v>
          </cell>
          <cell r="E46">
            <v>3</v>
          </cell>
        </row>
        <row r="47">
          <cell r="B47">
            <v>44</v>
          </cell>
          <cell r="C47" t="str">
            <v>仙南病院</v>
          </cell>
          <cell r="D47">
            <v>120</v>
          </cell>
          <cell r="E47">
            <v>10</v>
          </cell>
        </row>
        <row r="48">
          <cell r="B48">
            <v>45</v>
          </cell>
          <cell r="C48" t="str">
            <v>丸森町国民健康保険丸森病院</v>
          </cell>
          <cell r="D48">
            <v>110</v>
          </cell>
          <cell r="E48">
            <v>6</v>
          </cell>
        </row>
        <row r="49">
          <cell r="B49">
            <v>46</v>
          </cell>
          <cell r="C49" t="str">
            <v>浄仁会大泉記念病院</v>
          </cell>
          <cell r="D49">
            <v>110</v>
          </cell>
          <cell r="E49">
            <v>7</v>
          </cell>
        </row>
        <row r="50">
          <cell r="B50">
            <v>47</v>
          </cell>
          <cell r="C50" t="str">
            <v>金上病院</v>
          </cell>
          <cell r="D50">
            <v>109</v>
          </cell>
          <cell r="E50">
            <v>4</v>
          </cell>
        </row>
        <row r="51">
          <cell r="B51">
            <v>48</v>
          </cell>
          <cell r="C51" t="str">
            <v>スズキ病院</v>
          </cell>
          <cell r="D51">
            <v>103</v>
          </cell>
          <cell r="E51">
            <v>2</v>
          </cell>
        </row>
        <row r="52">
          <cell r="B52">
            <v>49</v>
          </cell>
          <cell r="C52" t="str">
            <v>東北大学加齢医学研究所附属病院</v>
          </cell>
          <cell r="D52">
            <v>100</v>
          </cell>
          <cell r="E52">
            <v>5</v>
          </cell>
        </row>
        <row r="53">
          <cell r="B53">
            <v>50</v>
          </cell>
          <cell r="C53" t="str">
            <v>岩切病院</v>
          </cell>
          <cell r="D53">
            <v>100</v>
          </cell>
          <cell r="E53">
            <v>7</v>
          </cell>
        </row>
        <row r="54">
          <cell r="B54">
            <v>51</v>
          </cell>
          <cell r="C54" t="str">
            <v>宮城県厚生会　泉病院</v>
          </cell>
          <cell r="D54">
            <v>98</v>
          </cell>
          <cell r="E54">
            <v>4</v>
          </cell>
        </row>
        <row r="55">
          <cell r="B55">
            <v>52</v>
          </cell>
          <cell r="C55" t="str">
            <v>仙台東脳神経外科病院</v>
          </cell>
          <cell r="D55">
            <v>93</v>
          </cell>
          <cell r="E55">
            <v>3</v>
          </cell>
        </row>
        <row r="56">
          <cell r="B56">
            <v>53</v>
          </cell>
          <cell r="C56" t="str">
            <v>茂義祥会　広瀬病院</v>
          </cell>
          <cell r="D56">
            <v>93</v>
          </cell>
          <cell r="E56">
            <v>6</v>
          </cell>
        </row>
        <row r="57">
          <cell r="B57">
            <v>54</v>
          </cell>
          <cell r="C57" t="str">
            <v>石垣病院</v>
          </cell>
          <cell r="D57">
            <v>83</v>
          </cell>
          <cell r="E57">
            <v>4</v>
          </cell>
        </row>
        <row r="58">
          <cell r="B58">
            <v>55</v>
          </cell>
          <cell r="C58" t="str">
            <v>周行会　内科佐藤病院</v>
          </cell>
          <cell r="D58">
            <v>81</v>
          </cell>
          <cell r="E58">
            <v>4</v>
          </cell>
        </row>
        <row r="59">
          <cell r="B59">
            <v>56</v>
          </cell>
          <cell r="C59" t="str">
            <v>南仙台病院</v>
          </cell>
          <cell r="D59">
            <v>80</v>
          </cell>
          <cell r="E59">
            <v>5</v>
          </cell>
        </row>
        <row r="60">
          <cell r="B60">
            <v>57</v>
          </cell>
          <cell r="C60" t="str">
            <v>台原高柳病院</v>
          </cell>
          <cell r="D60">
            <v>76</v>
          </cell>
          <cell r="E60">
            <v>3</v>
          </cell>
        </row>
        <row r="61">
          <cell r="B61">
            <v>58</v>
          </cell>
          <cell r="C61" t="str">
            <v>守病院</v>
          </cell>
          <cell r="D61">
            <v>76</v>
          </cell>
          <cell r="E61">
            <v>5</v>
          </cell>
        </row>
        <row r="62">
          <cell r="B62">
            <v>59</v>
          </cell>
          <cell r="C62" t="str">
            <v>内科　舟田病院</v>
          </cell>
          <cell r="D62">
            <v>73</v>
          </cell>
          <cell r="E62">
            <v>1</v>
          </cell>
        </row>
        <row r="63">
          <cell r="B63">
            <v>60</v>
          </cell>
          <cell r="C63" t="str">
            <v>山口同仁会病院</v>
          </cell>
          <cell r="D63">
            <v>68</v>
          </cell>
          <cell r="E63">
            <v>1</v>
          </cell>
        </row>
        <row r="64">
          <cell r="B64">
            <v>61</v>
          </cell>
          <cell r="C64" t="str">
            <v>村田町国民健康保険病院</v>
          </cell>
          <cell r="D64">
            <v>65</v>
          </cell>
          <cell r="E64">
            <v>7</v>
          </cell>
        </row>
        <row r="65">
          <cell r="B65">
            <v>62</v>
          </cell>
          <cell r="C65" t="str">
            <v>愛仁会宮城中央病院</v>
          </cell>
          <cell r="D65">
            <v>64</v>
          </cell>
          <cell r="E65">
            <v>8</v>
          </cell>
        </row>
        <row r="66">
          <cell r="B66">
            <v>63</v>
          </cell>
          <cell r="C66" t="str">
            <v>貝山仁済会　貝山中央病院</v>
          </cell>
          <cell r="D66">
            <v>63</v>
          </cell>
          <cell r="E66">
            <v>5</v>
          </cell>
        </row>
        <row r="67">
          <cell r="B67">
            <v>64</v>
          </cell>
          <cell r="C67" t="str">
            <v>早坂愛生病院</v>
          </cell>
          <cell r="D67">
            <v>63</v>
          </cell>
          <cell r="E67">
            <v>2</v>
          </cell>
        </row>
        <row r="68">
          <cell r="B68">
            <v>65</v>
          </cell>
          <cell r="C68" t="str">
            <v>国民健康保険川崎病院</v>
          </cell>
          <cell r="D68">
            <v>61</v>
          </cell>
          <cell r="E68">
            <v>3</v>
          </cell>
        </row>
        <row r="69">
          <cell r="B69">
            <v>66</v>
          </cell>
          <cell r="C69" t="str">
            <v>中江病院</v>
          </cell>
          <cell r="D69">
            <v>60</v>
          </cell>
          <cell r="E69">
            <v>4</v>
          </cell>
        </row>
        <row r="70">
          <cell r="B70">
            <v>67</v>
          </cell>
          <cell r="C70" t="str">
            <v>外科整形外科渋谷病院</v>
          </cell>
          <cell r="D70">
            <v>60</v>
          </cell>
          <cell r="E70">
            <v>2</v>
          </cell>
        </row>
        <row r="71">
          <cell r="B71">
            <v>68</v>
          </cell>
          <cell r="C71" t="str">
            <v>宏人会　木町病院</v>
          </cell>
          <cell r="D71">
            <v>59</v>
          </cell>
          <cell r="E71">
            <v>2</v>
          </cell>
        </row>
        <row r="72">
          <cell r="B72">
            <v>69</v>
          </cell>
          <cell r="C72" t="str">
            <v>エコー療育園</v>
          </cell>
          <cell r="D72">
            <v>55</v>
          </cell>
          <cell r="E72">
            <v>1</v>
          </cell>
        </row>
        <row r="73">
          <cell r="B73">
            <v>70</v>
          </cell>
          <cell r="C73" t="str">
            <v>白石今野病院</v>
          </cell>
          <cell r="D73">
            <v>54</v>
          </cell>
          <cell r="E73">
            <v>3</v>
          </cell>
        </row>
        <row r="74">
          <cell r="B74">
            <v>71</v>
          </cell>
          <cell r="C74" t="str">
            <v>泉ヶ丘クリニック</v>
          </cell>
          <cell r="D74">
            <v>52</v>
          </cell>
          <cell r="E74">
            <v>3</v>
          </cell>
        </row>
        <row r="75">
          <cell r="B75">
            <v>72</v>
          </cell>
          <cell r="C75" t="str">
            <v>伊藤外科病院</v>
          </cell>
          <cell r="D75">
            <v>50</v>
          </cell>
          <cell r="E75">
            <v>2</v>
          </cell>
        </row>
        <row r="76">
          <cell r="B76">
            <v>73</v>
          </cell>
          <cell r="C76" t="str">
            <v>蔵王町国民健康保険蔵王病院</v>
          </cell>
          <cell r="D76">
            <v>50</v>
          </cell>
          <cell r="E76">
            <v>3</v>
          </cell>
        </row>
        <row r="77">
          <cell r="B77">
            <v>74</v>
          </cell>
          <cell r="C77" t="str">
            <v>産科婦人科　仙台中央病院</v>
          </cell>
          <cell r="D77">
            <v>48</v>
          </cell>
          <cell r="E77">
            <v>2</v>
          </cell>
        </row>
        <row r="78">
          <cell r="B78">
            <v>75</v>
          </cell>
          <cell r="C78" t="str">
            <v>泉整形外科病院</v>
          </cell>
          <cell r="D78">
            <v>45</v>
          </cell>
          <cell r="E78">
            <v>5</v>
          </cell>
        </row>
        <row r="79">
          <cell r="B79">
            <v>76</v>
          </cell>
          <cell r="C79" t="str">
            <v>泌尿器科　泉中央病院</v>
          </cell>
          <cell r="D79">
            <v>43</v>
          </cell>
          <cell r="E79">
            <v>1</v>
          </cell>
        </row>
        <row r="80">
          <cell r="B80">
            <v>77</v>
          </cell>
          <cell r="C80" t="str">
            <v>ベーテル病院</v>
          </cell>
          <cell r="D80">
            <v>41</v>
          </cell>
          <cell r="E80">
            <v>2</v>
          </cell>
        </row>
        <row r="81">
          <cell r="B81">
            <v>78</v>
          </cell>
          <cell r="C81" t="str">
            <v>東北大学歯学部附属病院</v>
          </cell>
          <cell r="D81">
            <v>40</v>
          </cell>
          <cell r="E81">
            <v>3</v>
          </cell>
        </row>
        <row r="82">
          <cell r="B82">
            <v>79</v>
          </cell>
          <cell r="C82" t="str">
            <v>宇鷹血液疾患研究会病院　仙台血液疾患クリニック</v>
          </cell>
          <cell r="D82">
            <v>40</v>
          </cell>
          <cell r="E82">
            <v>2</v>
          </cell>
        </row>
        <row r="83">
          <cell r="B83">
            <v>80</v>
          </cell>
          <cell r="C83" t="str">
            <v>とよま整形外科医院</v>
          </cell>
          <cell r="D83">
            <v>38</v>
          </cell>
          <cell r="E83">
            <v>2</v>
          </cell>
        </row>
        <row r="84">
          <cell r="B84">
            <v>81</v>
          </cell>
          <cell r="C84" t="str">
            <v>内科星陵ホスピタル</v>
          </cell>
          <cell r="D84">
            <v>38</v>
          </cell>
          <cell r="E84">
            <v>1</v>
          </cell>
        </row>
        <row r="85">
          <cell r="B85">
            <v>82</v>
          </cell>
          <cell r="C85" t="str">
            <v>洞口病院</v>
          </cell>
          <cell r="D85">
            <v>38</v>
          </cell>
          <cell r="E85">
            <v>5</v>
          </cell>
        </row>
        <row r="86">
          <cell r="B86">
            <v>83</v>
          </cell>
          <cell r="C86" t="str">
            <v>永井攻向仁会　永井向仁会病院</v>
          </cell>
          <cell r="D86">
            <v>37</v>
          </cell>
          <cell r="E86">
            <v>2</v>
          </cell>
        </row>
        <row r="87">
          <cell r="B87">
            <v>84</v>
          </cell>
          <cell r="C87" t="str">
            <v>長命ヶ丘病院</v>
          </cell>
          <cell r="D87">
            <v>31</v>
          </cell>
          <cell r="E87">
            <v>9</v>
          </cell>
        </row>
        <row r="88">
          <cell r="B88">
            <v>85</v>
          </cell>
          <cell r="C88" t="str">
            <v>医療法人社団北杜会船岡今野病院</v>
          </cell>
          <cell r="D88">
            <v>30</v>
          </cell>
          <cell r="E88">
            <v>2</v>
          </cell>
        </row>
        <row r="89">
          <cell r="B89">
            <v>86</v>
          </cell>
          <cell r="C89" t="str">
            <v>松田会　松田病院</v>
          </cell>
          <cell r="D89">
            <v>25</v>
          </cell>
          <cell r="E89">
            <v>9</v>
          </cell>
        </row>
        <row r="90">
          <cell r="B90">
            <v>87</v>
          </cell>
          <cell r="C90" t="str">
            <v>安達同済病院</v>
          </cell>
          <cell r="D90">
            <v>24</v>
          </cell>
          <cell r="E90">
            <v>3</v>
          </cell>
        </row>
        <row r="91">
          <cell r="B91">
            <v>88</v>
          </cell>
          <cell r="C91" t="str">
            <v>宮城県母子愛護病院</v>
          </cell>
          <cell r="D91">
            <v>20</v>
          </cell>
          <cell r="E91">
            <v>4</v>
          </cell>
        </row>
      </sheetData>
      <sheetData sheetId="2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10</v>
          </cell>
          <cell r="N1" t="str">
            <v>11</v>
          </cell>
          <cell r="O1" t="str">
            <v>12</v>
          </cell>
          <cell r="P1" t="str">
            <v>14</v>
          </cell>
          <cell r="Q1" t="str">
            <v>15</v>
          </cell>
          <cell r="R1" t="str">
            <v>16</v>
          </cell>
          <cell r="S1" t="str">
            <v>20</v>
          </cell>
          <cell r="T1" t="str">
            <v>23</v>
          </cell>
          <cell r="U1" t="str">
            <v>26</v>
          </cell>
          <cell r="V1" t="str">
            <v>27</v>
          </cell>
          <cell r="W1" t="str">
            <v>28</v>
          </cell>
          <cell r="X1" t="str">
            <v>29</v>
          </cell>
          <cell r="Y1" t="str">
            <v>31</v>
          </cell>
          <cell r="Z1" t="str">
            <v>32</v>
          </cell>
          <cell r="AA1" t="str">
            <v>35</v>
          </cell>
          <cell r="AB1" t="str">
            <v>38</v>
          </cell>
          <cell r="AC1" t="str">
            <v>39</v>
          </cell>
          <cell r="AD1" t="str">
            <v>41</v>
          </cell>
          <cell r="AE1" t="str">
            <v>42</v>
          </cell>
          <cell r="AF1" t="str">
            <v>45</v>
          </cell>
          <cell r="AG1" t="str">
            <v>46</v>
          </cell>
          <cell r="AH1" t="str">
            <v>48</v>
          </cell>
          <cell r="AI1" t="str">
            <v>49</v>
          </cell>
          <cell r="AJ1" t="str">
            <v>52</v>
          </cell>
          <cell r="AK1" t="str">
            <v>54</v>
          </cell>
          <cell r="AL1" t="str">
            <v>56</v>
          </cell>
          <cell r="AM1" t="str">
            <v>59</v>
          </cell>
          <cell r="AN1" t="str">
            <v>60</v>
          </cell>
          <cell r="AO1" t="str">
            <v>62</v>
          </cell>
          <cell r="AP1" t="str">
            <v>63</v>
          </cell>
          <cell r="AQ1" t="str">
            <v>68</v>
          </cell>
          <cell r="AR1" t="str">
            <v>69</v>
          </cell>
          <cell r="AS1" t="str">
            <v>73</v>
          </cell>
          <cell r="AT1" t="str">
            <v>79</v>
          </cell>
          <cell r="AU1" t="str">
            <v>82</v>
          </cell>
          <cell r="AV1" t="str">
            <v>83</v>
          </cell>
        </row>
        <row r="2">
          <cell r="A2" t="str">
            <v>01</v>
          </cell>
          <cell r="B2" t="str">
            <v>その他の感染症及び寄生虫症</v>
          </cell>
          <cell r="D2">
            <v>1</v>
          </cell>
          <cell r="H2">
            <v>1</v>
          </cell>
          <cell r="O2">
            <v>3</v>
          </cell>
          <cell r="Y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AG3">
            <v>1</v>
          </cell>
        </row>
        <row r="4">
          <cell r="A4" t="str">
            <v>03</v>
          </cell>
          <cell r="B4" t="str">
            <v>結核（再掲）</v>
          </cell>
          <cell r="H4">
            <v>3</v>
          </cell>
          <cell r="I4">
            <v>1</v>
          </cell>
          <cell r="N4">
            <v>1</v>
          </cell>
        </row>
        <row r="5">
          <cell r="A5" t="str">
            <v>04</v>
          </cell>
          <cell r="B5" t="str">
            <v>発疹を伴うウイルス疾患（再掲）</v>
          </cell>
          <cell r="H5">
            <v>1</v>
          </cell>
        </row>
        <row r="6">
          <cell r="A6" t="str">
            <v>05</v>
          </cell>
          <cell r="B6" t="str">
            <v>真菌症（再掲）</v>
          </cell>
          <cell r="C6">
            <v>0</v>
          </cell>
        </row>
        <row r="7">
          <cell r="A7" t="str">
            <v>06</v>
          </cell>
          <cell r="B7" t="str">
            <v>その他の新生物</v>
          </cell>
          <cell r="D7">
            <v>2</v>
          </cell>
          <cell r="E7">
            <v>3</v>
          </cell>
          <cell r="K7">
            <v>1</v>
          </cell>
          <cell r="O7">
            <v>9</v>
          </cell>
          <cell r="Q7">
            <v>1</v>
          </cell>
          <cell r="R7">
            <v>1</v>
          </cell>
          <cell r="Y7">
            <v>1</v>
          </cell>
          <cell r="AC7">
            <v>1</v>
          </cell>
          <cell r="AG7">
            <v>1</v>
          </cell>
        </row>
        <row r="8">
          <cell r="A8" t="str">
            <v>07</v>
          </cell>
          <cell r="B8" t="str">
            <v>胃の悪性新生物（再掲）</v>
          </cell>
          <cell r="E8">
            <v>1</v>
          </cell>
          <cell r="F8">
            <v>1</v>
          </cell>
          <cell r="O8">
            <v>11</v>
          </cell>
        </row>
        <row r="9">
          <cell r="A9" t="str">
            <v>08</v>
          </cell>
          <cell r="B9" t="str">
            <v>その他の悪性新生物（再掲）</v>
          </cell>
          <cell r="D9">
            <v>9</v>
          </cell>
          <cell r="E9">
            <v>9</v>
          </cell>
          <cell r="G9">
            <v>4</v>
          </cell>
          <cell r="K9">
            <v>2</v>
          </cell>
          <cell r="L9">
            <v>2</v>
          </cell>
          <cell r="N9">
            <v>4</v>
          </cell>
          <cell r="O9">
            <v>36</v>
          </cell>
          <cell r="P9">
            <v>1</v>
          </cell>
          <cell r="S9">
            <v>1</v>
          </cell>
          <cell r="AC9">
            <v>4</v>
          </cell>
          <cell r="AG9">
            <v>1</v>
          </cell>
          <cell r="AI9">
            <v>1</v>
          </cell>
          <cell r="AT9">
            <v>3</v>
          </cell>
          <cell r="AU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C10">
            <v>0</v>
          </cell>
        </row>
        <row r="11">
          <cell r="A11" t="str">
            <v>10</v>
          </cell>
          <cell r="B11" t="str">
            <v>甲状腺の疾患（再掲）</v>
          </cell>
          <cell r="G11">
            <v>1</v>
          </cell>
          <cell r="R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F12">
            <v>1</v>
          </cell>
          <cell r="G12">
            <v>1</v>
          </cell>
          <cell r="H12">
            <v>4</v>
          </cell>
          <cell r="N12">
            <v>1</v>
          </cell>
          <cell r="O12">
            <v>1</v>
          </cell>
          <cell r="S12">
            <v>2</v>
          </cell>
          <cell r="AH12">
            <v>1</v>
          </cell>
        </row>
        <row r="13">
          <cell r="A13" t="str">
            <v>12</v>
          </cell>
          <cell r="B13" t="str">
            <v>その他の血液及び造血器の疾患</v>
          </cell>
          <cell r="D13">
            <v>1</v>
          </cell>
        </row>
        <row r="14">
          <cell r="A14" t="str">
            <v>13</v>
          </cell>
          <cell r="B14" t="str">
            <v>貧血（再掲）</v>
          </cell>
          <cell r="C14">
            <v>0</v>
          </cell>
        </row>
        <row r="15">
          <cell r="A15" t="str">
            <v>14</v>
          </cell>
          <cell r="B15" t="str">
            <v>その他の精神障害</v>
          </cell>
          <cell r="D15">
            <v>1</v>
          </cell>
          <cell r="H15">
            <v>1</v>
          </cell>
          <cell r="I15">
            <v>1</v>
          </cell>
          <cell r="M15">
            <v>1</v>
          </cell>
          <cell r="W15">
            <v>3</v>
          </cell>
          <cell r="AG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W16">
            <v>5</v>
          </cell>
          <cell r="AE16">
            <v>1</v>
          </cell>
        </row>
        <row r="17">
          <cell r="A17" t="str">
            <v>16</v>
          </cell>
          <cell r="B17" t="str">
            <v>神経症（再掲）</v>
          </cell>
          <cell r="C17">
            <v>0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1</v>
          </cell>
          <cell r="F18">
            <v>1</v>
          </cell>
          <cell r="H18">
            <v>8</v>
          </cell>
          <cell r="I18">
            <v>1</v>
          </cell>
          <cell r="J18">
            <v>6</v>
          </cell>
          <cell r="L18">
            <v>1</v>
          </cell>
          <cell r="M18">
            <v>1</v>
          </cell>
          <cell r="T18">
            <v>3</v>
          </cell>
          <cell r="W18">
            <v>1</v>
          </cell>
          <cell r="Y18">
            <v>2</v>
          </cell>
          <cell r="AB18">
            <v>2</v>
          </cell>
          <cell r="AC18">
            <v>2</v>
          </cell>
          <cell r="AR18">
            <v>2</v>
          </cell>
        </row>
        <row r="19">
          <cell r="A19" t="str">
            <v>18</v>
          </cell>
          <cell r="B19" t="str">
            <v>視器の疾患（再掲）</v>
          </cell>
          <cell r="S19">
            <v>2</v>
          </cell>
          <cell r="Y19">
            <v>1</v>
          </cell>
        </row>
        <row r="20">
          <cell r="A20" t="str">
            <v>19</v>
          </cell>
          <cell r="B20" t="str">
            <v>聴器の疾患（再掲）</v>
          </cell>
          <cell r="C20">
            <v>0</v>
          </cell>
        </row>
        <row r="21">
          <cell r="A21" t="str">
            <v>20</v>
          </cell>
          <cell r="B21" t="str">
            <v>その他の循環系の疾患</v>
          </cell>
          <cell r="D21">
            <v>3</v>
          </cell>
        </row>
        <row r="22">
          <cell r="A22" t="str">
            <v>21</v>
          </cell>
          <cell r="B22" t="str">
            <v>リウマチ熱及びリウマチ性心疾患（再掲）</v>
          </cell>
          <cell r="D22">
            <v>1</v>
          </cell>
        </row>
        <row r="23">
          <cell r="A23" t="str">
            <v>22</v>
          </cell>
          <cell r="B23" t="str">
            <v>高血圧性疾患（再掲）</v>
          </cell>
          <cell r="O23">
            <v>3</v>
          </cell>
        </row>
        <row r="24">
          <cell r="A24" t="str">
            <v>23</v>
          </cell>
          <cell r="B24" t="str">
            <v>虚血性心疾患（再掲）</v>
          </cell>
          <cell r="D24">
            <v>1</v>
          </cell>
          <cell r="H24">
            <v>1</v>
          </cell>
          <cell r="L24">
            <v>3</v>
          </cell>
          <cell r="O24">
            <v>1</v>
          </cell>
          <cell r="P24">
            <v>2</v>
          </cell>
          <cell r="S24">
            <v>1</v>
          </cell>
          <cell r="Z24">
            <v>5</v>
          </cell>
          <cell r="AG24">
            <v>4</v>
          </cell>
          <cell r="AM24">
            <v>1</v>
          </cell>
        </row>
        <row r="25">
          <cell r="A25" t="str">
            <v>24</v>
          </cell>
          <cell r="B25" t="str">
            <v>その他の心疾患（再掲）</v>
          </cell>
          <cell r="D25">
            <v>4</v>
          </cell>
          <cell r="I25">
            <v>2</v>
          </cell>
          <cell r="O25">
            <v>1</v>
          </cell>
          <cell r="P25">
            <v>1</v>
          </cell>
          <cell r="Q25">
            <v>1</v>
          </cell>
          <cell r="S25">
            <v>2</v>
          </cell>
          <cell r="Z25">
            <v>3</v>
          </cell>
          <cell r="AG25">
            <v>1</v>
          </cell>
        </row>
        <row r="26">
          <cell r="A26" t="str">
            <v>25</v>
          </cell>
          <cell r="B26" t="str">
            <v>脳血管疾患（再掲）</v>
          </cell>
          <cell r="D26">
            <v>1</v>
          </cell>
          <cell r="E26">
            <v>2</v>
          </cell>
          <cell r="H26">
            <v>26</v>
          </cell>
          <cell r="I26">
            <v>1</v>
          </cell>
          <cell r="K26">
            <v>1</v>
          </cell>
          <cell r="M26">
            <v>3</v>
          </cell>
          <cell r="W26">
            <v>5</v>
          </cell>
          <cell r="Y26">
            <v>5</v>
          </cell>
          <cell r="AB26">
            <v>1</v>
          </cell>
          <cell r="AC26">
            <v>3</v>
          </cell>
          <cell r="AG26">
            <v>9</v>
          </cell>
          <cell r="AJ26">
            <v>1</v>
          </cell>
          <cell r="AK26">
            <v>2</v>
          </cell>
          <cell r="AN26">
            <v>1</v>
          </cell>
        </row>
        <row r="27">
          <cell r="A27" t="str">
            <v>26</v>
          </cell>
          <cell r="B27" t="str">
            <v>その他の呼吸系の疾患</v>
          </cell>
          <cell r="F27">
            <v>1</v>
          </cell>
          <cell r="K27">
            <v>1</v>
          </cell>
          <cell r="O27">
            <v>1</v>
          </cell>
        </row>
        <row r="28">
          <cell r="A28" t="str">
            <v>27</v>
          </cell>
          <cell r="B28" t="str">
            <v>急性上気道感染（再掲）</v>
          </cell>
          <cell r="S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C29">
            <v>0</v>
          </cell>
        </row>
        <row r="30">
          <cell r="A30" t="str">
            <v>29</v>
          </cell>
          <cell r="B30" t="str">
            <v>肺炎（再掲）</v>
          </cell>
          <cell r="H30">
            <v>1</v>
          </cell>
          <cell r="K30">
            <v>1</v>
          </cell>
          <cell r="S30">
            <v>1</v>
          </cell>
          <cell r="Y30">
            <v>1</v>
          </cell>
          <cell r="AC30">
            <v>1</v>
          </cell>
        </row>
        <row r="31">
          <cell r="A31" t="str">
            <v>30</v>
          </cell>
          <cell r="B31" t="str">
            <v>慢性気管支炎（再掲）</v>
          </cell>
          <cell r="C31">
            <v>0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H32">
            <v>6</v>
          </cell>
          <cell r="K32">
            <v>1</v>
          </cell>
          <cell r="N32">
            <v>1</v>
          </cell>
          <cell r="S32">
            <v>2</v>
          </cell>
          <cell r="AG32">
            <v>1</v>
          </cell>
        </row>
        <row r="33">
          <cell r="A33" t="str">
            <v>32</v>
          </cell>
          <cell r="B33" t="str">
            <v>その他の消化系の疾患</v>
          </cell>
          <cell r="F33">
            <v>3</v>
          </cell>
          <cell r="P33">
            <v>1</v>
          </cell>
          <cell r="V33">
            <v>2</v>
          </cell>
          <cell r="W33">
            <v>1</v>
          </cell>
          <cell r="AC33">
            <v>1</v>
          </cell>
          <cell r="AG33">
            <v>3</v>
          </cell>
          <cell r="AO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P35">
            <v>1</v>
          </cell>
          <cell r="AA35">
            <v>1</v>
          </cell>
          <cell r="AC35">
            <v>1</v>
          </cell>
          <cell r="AD35">
            <v>1</v>
          </cell>
          <cell r="AF35">
            <v>1</v>
          </cell>
          <cell r="AM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S36">
            <v>1</v>
          </cell>
          <cell r="AS36">
            <v>1</v>
          </cell>
        </row>
        <row r="37">
          <cell r="A37" t="str">
            <v>36</v>
          </cell>
          <cell r="B37" t="str">
            <v>虫垂炎（再掲）</v>
          </cell>
          <cell r="AG37">
            <v>1</v>
          </cell>
        </row>
        <row r="38">
          <cell r="A38" t="str">
            <v>37</v>
          </cell>
          <cell r="B38" t="str">
            <v>肝の疾患（再掲）</v>
          </cell>
          <cell r="K38">
            <v>1</v>
          </cell>
          <cell r="L38">
            <v>1</v>
          </cell>
          <cell r="O38">
            <v>2</v>
          </cell>
          <cell r="V38">
            <v>1</v>
          </cell>
          <cell r="W38">
            <v>1</v>
          </cell>
          <cell r="AG38">
            <v>1</v>
          </cell>
        </row>
        <row r="39">
          <cell r="A39" t="str">
            <v>38</v>
          </cell>
          <cell r="B39" t="str">
            <v>その他の泌尿系の疾患</v>
          </cell>
          <cell r="L39">
            <v>1</v>
          </cell>
          <cell r="AC39">
            <v>2</v>
          </cell>
          <cell r="AG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G40">
            <v>1</v>
          </cell>
          <cell r="L40">
            <v>7</v>
          </cell>
          <cell r="AQ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O41">
            <v>2</v>
          </cell>
        </row>
        <row r="42">
          <cell r="A42" t="str">
            <v>41</v>
          </cell>
          <cell r="B42" t="str">
            <v>その他の妊娠、分娩及び産じょくの合併症</v>
          </cell>
          <cell r="E42">
            <v>1</v>
          </cell>
          <cell r="K42">
            <v>1</v>
          </cell>
          <cell r="S42">
            <v>3</v>
          </cell>
          <cell r="AH42">
            <v>1</v>
          </cell>
          <cell r="AV42">
            <v>1</v>
          </cell>
        </row>
        <row r="43">
          <cell r="A43" t="str">
            <v>42</v>
          </cell>
          <cell r="B43" t="str">
            <v>妊娠中毒症（再掲）</v>
          </cell>
          <cell r="K43">
            <v>1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2</v>
          </cell>
          <cell r="S45">
            <v>1</v>
          </cell>
          <cell r="T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F46">
            <v>5</v>
          </cell>
          <cell r="J46">
            <v>3</v>
          </cell>
          <cell r="L46">
            <v>1</v>
          </cell>
          <cell r="T46">
            <v>2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1</v>
          </cell>
          <cell r="I47">
            <v>1</v>
          </cell>
        </row>
        <row r="48">
          <cell r="A48" t="str">
            <v>47</v>
          </cell>
          <cell r="B48" t="str">
            <v>腰痛症（再掲）</v>
          </cell>
          <cell r="AG48">
            <v>1</v>
          </cell>
        </row>
        <row r="49">
          <cell r="A49" t="str">
            <v>48</v>
          </cell>
          <cell r="B49" t="str">
            <v>その他の脊柱疾患（再掲）</v>
          </cell>
          <cell r="J49">
            <v>4</v>
          </cell>
          <cell r="U49">
            <v>2</v>
          </cell>
          <cell r="X49">
            <v>1</v>
          </cell>
          <cell r="AG49">
            <v>1</v>
          </cell>
          <cell r="AK49">
            <v>1</v>
          </cell>
        </row>
        <row r="50">
          <cell r="A50" t="str">
            <v>49</v>
          </cell>
          <cell r="B50" t="str">
            <v>先天異常</v>
          </cell>
          <cell r="D50">
            <v>4</v>
          </cell>
          <cell r="H50">
            <v>3</v>
          </cell>
          <cell r="J50">
            <v>1</v>
          </cell>
          <cell r="Q50">
            <v>1</v>
          </cell>
          <cell r="S50">
            <v>1</v>
          </cell>
          <cell r="T50">
            <v>1</v>
          </cell>
          <cell r="AR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2</v>
          </cell>
        </row>
        <row r="52">
          <cell r="A52" t="str">
            <v>51</v>
          </cell>
          <cell r="B52" t="str">
            <v>症状、徴候及び診断名不明確の状態</v>
          </cell>
          <cell r="O52">
            <v>1</v>
          </cell>
          <cell r="S52">
            <v>1</v>
          </cell>
          <cell r="T52">
            <v>1</v>
          </cell>
          <cell r="AG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1</v>
          </cell>
          <cell r="G53">
            <v>4</v>
          </cell>
          <cell r="H53">
            <v>1</v>
          </cell>
          <cell r="R53">
            <v>1</v>
          </cell>
          <cell r="S53">
            <v>1</v>
          </cell>
          <cell r="Y53">
            <v>1</v>
          </cell>
          <cell r="AF53">
            <v>1</v>
          </cell>
          <cell r="AG53">
            <v>3</v>
          </cell>
          <cell r="AJ53">
            <v>1</v>
          </cell>
          <cell r="AK53">
            <v>1</v>
          </cell>
          <cell r="AP53">
            <v>1</v>
          </cell>
        </row>
        <row r="54">
          <cell r="A54" t="str">
            <v>53</v>
          </cell>
          <cell r="B54" t="str">
            <v>骨折（再掲）</v>
          </cell>
          <cell r="F54">
            <v>1</v>
          </cell>
          <cell r="G54">
            <v>5</v>
          </cell>
          <cell r="H54">
            <v>1</v>
          </cell>
          <cell r="J54">
            <v>1</v>
          </cell>
          <cell r="L54">
            <v>1</v>
          </cell>
          <cell r="S54">
            <v>2</v>
          </cell>
          <cell r="U54">
            <v>3</v>
          </cell>
          <cell r="V54">
            <v>1</v>
          </cell>
          <cell r="AF54">
            <v>2</v>
          </cell>
          <cell r="AG54">
            <v>8</v>
          </cell>
          <cell r="AL54">
            <v>1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AH56">
            <v>1</v>
          </cell>
          <cell r="AV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E58">
            <v>1</v>
          </cell>
          <cell r="K58">
            <v>2</v>
          </cell>
          <cell r="AV58">
            <v>1</v>
          </cell>
        </row>
      </sheetData>
      <sheetData sheetId="3"/>
      <sheetData sheetId="4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11</v>
          </cell>
          <cell r="N1" t="str">
            <v>12</v>
          </cell>
          <cell r="O1" t="str">
            <v>14</v>
          </cell>
          <cell r="P1" t="str">
            <v>15</v>
          </cell>
          <cell r="Q1" t="str">
            <v>20</v>
          </cell>
          <cell r="R1" t="str">
            <v>23</v>
          </cell>
          <cell r="S1" t="str">
            <v>24</v>
          </cell>
          <cell r="T1" t="str">
            <v>26</v>
          </cell>
          <cell r="U1" t="str">
            <v>27</v>
          </cell>
          <cell r="V1" t="str">
            <v>28</v>
          </cell>
          <cell r="W1" t="str">
            <v>29</v>
          </cell>
          <cell r="X1" t="str">
            <v>31</v>
          </cell>
          <cell r="Y1" t="str">
            <v>32</v>
          </cell>
          <cell r="Z1" t="str">
            <v>35</v>
          </cell>
          <cell r="AA1" t="str">
            <v>39</v>
          </cell>
          <cell r="AB1" t="str">
            <v>41</v>
          </cell>
          <cell r="AC1" t="str">
            <v>45</v>
          </cell>
          <cell r="AD1" t="str">
            <v>46</v>
          </cell>
          <cell r="AE1" t="str">
            <v>48</v>
          </cell>
          <cell r="AF1" t="str">
            <v>53</v>
          </cell>
          <cell r="AG1" t="str">
            <v>54</v>
          </cell>
          <cell r="AH1" t="str">
            <v>55</v>
          </cell>
          <cell r="AI1" t="str">
            <v>58</v>
          </cell>
          <cell r="AJ1" t="str">
            <v>62</v>
          </cell>
          <cell r="AK1" t="str">
            <v>66</v>
          </cell>
          <cell r="AL1" t="str">
            <v>72</v>
          </cell>
          <cell r="AM1" t="str">
            <v>73</v>
          </cell>
          <cell r="AN1" t="str">
            <v>76</v>
          </cell>
          <cell r="AO1" t="str">
            <v>80</v>
          </cell>
          <cell r="AP1" t="str">
            <v>82</v>
          </cell>
        </row>
        <row r="2">
          <cell r="A2" t="str">
            <v>01</v>
          </cell>
          <cell r="B2" t="str">
            <v>その他の感染症及び寄生虫症</v>
          </cell>
          <cell r="F2">
            <v>1</v>
          </cell>
          <cell r="N2">
            <v>1</v>
          </cell>
          <cell r="S2">
            <v>1</v>
          </cell>
          <cell r="Z2">
            <v>1</v>
          </cell>
          <cell r="AA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Q3">
            <v>1</v>
          </cell>
          <cell r="AA3">
            <v>1</v>
          </cell>
        </row>
        <row r="4">
          <cell r="A4" t="str">
            <v>03</v>
          </cell>
          <cell r="B4" t="str">
            <v>結核（再掲）</v>
          </cell>
          <cell r="H4">
            <v>2</v>
          </cell>
          <cell r="N4">
            <v>2</v>
          </cell>
        </row>
        <row r="5">
          <cell r="A5" t="str">
            <v>04</v>
          </cell>
          <cell r="B5" t="str">
            <v>発疹を伴うウイルス疾患（再掲）</v>
          </cell>
          <cell r="G5">
            <v>1</v>
          </cell>
        </row>
        <row r="6">
          <cell r="A6" t="str">
            <v>05</v>
          </cell>
          <cell r="B6" t="str">
            <v>真菌症（再掲）</v>
          </cell>
          <cell r="F6">
            <v>1</v>
          </cell>
          <cell r="AP6">
            <v>1</v>
          </cell>
        </row>
        <row r="7">
          <cell r="A7" t="str">
            <v>06</v>
          </cell>
          <cell r="B7" t="str">
            <v>その他の新生物</v>
          </cell>
          <cell r="D7">
            <v>4</v>
          </cell>
          <cell r="E7">
            <v>1</v>
          </cell>
          <cell r="K7">
            <v>1</v>
          </cell>
          <cell r="M7">
            <v>1</v>
          </cell>
          <cell r="N7">
            <v>6</v>
          </cell>
          <cell r="P7">
            <v>1</v>
          </cell>
          <cell r="S7">
            <v>1</v>
          </cell>
          <cell r="W7">
            <v>1</v>
          </cell>
          <cell r="AA7">
            <v>2</v>
          </cell>
          <cell r="AC7">
            <v>1</v>
          </cell>
          <cell r="AD7">
            <v>1</v>
          </cell>
          <cell r="AK7">
            <v>1</v>
          </cell>
        </row>
        <row r="8">
          <cell r="A8" t="str">
            <v>07</v>
          </cell>
          <cell r="B8" t="str">
            <v>胃の悪性新生物（再掲）</v>
          </cell>
          <cell r="D8">
            <v>1</v>
          </cell>
          <cell r="N8">
            <v>6</v>
          </cell>
        </row>
        <row r="9">
          <cell r="A9" t="str">
            <v>08</v>
          </cell>
          <cell r="B9" t="str">
            <v>その他の悪性新生物（再掲）</v>
          </cell>
          <cell r="D9">
            <v>3</v>
          </cell>
          <cell r="E9">
            <v>3</v>
          </cell>
          <cell r="G9">
            <v>5</v>
          </cell>
          <cell r="I9">
            <v>1</v>
          </cell>
          <cell r="K9">
            <v>1</v>
          </cell>
          <cell r="M9">
            <v>1</v>
          </cell>
          <cell r="N9">
            <v>9</v>
          </cell>
          <cell r="P9">
            <v>1</v>
          </cell>
          <cell r="Q9">
            <v>5</v>
          </cell>
          <cell r="S9">
            <v>3</v>
          </cell>
          <cell r="W9">
            <v>2</v>
          </cell>
          <cell r="AA9">
            <v>2</v>
          </cell>
          <cell r="AD9">
            <v>1</v>
          </cell>
          <cell r="AP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D10">
            <v>1</v>
          </cell>
          <cell r="E10">
            <v>1</v>
          </cell>
          <cell r="F10">
            <v>1</v>
          </cell>
          <cell r="H10">
            <v>2</v>
          </cell>
          <cell r="N10">
            <v>2</v>
          </cell>
          <cell r="P10">
            <v>2</v>
          </cell>
          <cell r="Q10">
            <v>1</v>
          </cell>
          <cell r="AE10">
            <v>1</v>
          </cell>
        </row>
        <row r="11">
          <cell r="A11" t="str">
            <v>10</v>
          </cell>
          <cell r="B11" t="str">
            <v>甲状腺の疾患（再掲）</v>
          </cell>
          <cell r="D11">
            <v>6</v>
          </cell>
          <cell r="G11">
            <v>5</v>
          </cell>
          <cell r="Q11">
            <v>1</v>
          </cell>
          <cell r="AF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E12">
            <v>2</v>
          </cell>
          <cell r="G12">
            <v>1</v>
          </cell>
          <cell r="H12">
            <v>1</v>
          </cell>
          <cell r="N12">
            <v>12</v>
          </cell>
          <cell r="Q12">
            <v>5</v>
          </cell>
          <cell r="Y12">
            <v>1</v>
          </cell>
          <cell r="AA12">
            <v>1</v>
          </cell>
          <cell r="AB12">
            <v>1</v>
          </cell>
          <cell r="AD12">
            <v>3</v>
          </cell>
        </row>
        <row r="13">
          <cell r="A13" t="str">
            <v>12</v>
          </cell>
          <cell r="B13" t="str">
            <v>その他の血液及び造血器の疾患</v>
          </cell>
          <cell r="E13">
            <v>2</v>
          </cell>
          <cell r="Q13">
            <v>1</v>
          </cell>
        </row>
        <row r="14">
          <cell r="A14" t="str">
            <v>13</v>
          </cell>
          <cell r="B14" t="str">
            <v>貧血（再掲）</v>
          </cell>
          <cell r="Q14">
            <v>1</v>
          </cell>
        </row>
        <row r="15">
          <cell r="A15" t="str">
            <v>14</v>
          </cell>
          <cell r="B15" t="str">
            <v>その他の精神障害</v>
          </cell>
          <cell r="D15">
            <v>2</v>
          </cell>
          <cell r="F15">
            <v>1</v>
          </cell>
          <cell r="G15">
            <v>1</v>
          </cell>
          <cell r="H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V16">
            <v>1</v>
          </cell>
        </row>
        <row r="17">
          <cell r="A17" t="str">
            <v>16</v>
          </cell>
          <cell r="B17" t="str">
            <v>神経症（再掲）</v>
          </cell>
          <cell r="D17">
            <v>1</v>
          </cell>
          <cell r="V17">
            <v>1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2</v>
          </cell>
          <cell r="E18">
            <v>1</v>
          </cell>
          <cell r="H18">
            <v>9</v>
          </cell>
          <cell r="R18">
            <v>4</v>
          </cell>
          <cell r="X18">
            <v>6</v>
          </cell>
          <cell r="AA18">
            <v>2</v>
          </cell>
          <cell r="AD18">
            <v>4</v>
          </cell>
        </row>
        <row r="19">
          <cell r="A19" t="str">
            <v>18</v>
          </cell>
          <cell r="B19" t="str">
            <v>視器の疾患（再掲）</v>
          </cell>
          <cell r="D19">
            <v>1</v>
          </cell>
          <cell r="F19">
            <v>1</v>
          </cell>
          <cell r="G19">
            <v>2</v>
          </cell>
          <cell r="H19">
            <v>1</v>
          </cell>
          <cell r="P19">
            <v>2</v>
          </cell>
          <cell r="Q19">
            <v>4</v>
          </cell>
          <cell r="AD19">
            <v>1</v>
          </cell>
          <cell r="AE19">
            <v>8</v>
          </cell>
        </row>
        <row r="20">
          <cell r="A20" t="str">
            <v>19</v>
          </cell>
          <cell r="B20" t="str">
            <v>聴器の疾患（再掲）</v>
          </cell>
          <cell r="D20">
            <v>5</v>
          </cell>
          <cell r="F20">
            <v>2</v>
          </cell>
          <cell r="AG20">
            <v>3</v>
          </cell>
        </row>
        <row r="21">
          <cell r="A21" t="str">
            <v>20</v>
          </cell>
          <cell r="B21" t="str">
            <v>その他の循環系の疾患</v>
          </cell>
          <cell r="D21">
            <v>1</v>
          </cell>
          <cell r="Q21">
            <v>2</v>
          </cell>
        </row>
        <row r="22">
          <cell r="A22" t="str">
            <v>21</v>
          </cell>
          <cell r="B22" t="str">
            <v>リウマチ熱及びリウマチ性心疾患（再掲）</v>
          </cell>
          <cell r="P22">
            <v>1</v>
          </cell>
          <cell r="Y22">
            <v>1</v>
          </cell>
        </row>
        <row r="23">
          <cell r="A23" t="str">
            <v>22</v>
          </cell>
          <cell r="B23" t="str">
            <v>高血圧性疾患（再掲）</v>
          </cell>
          <cell r="D23">
            <v>1</v>
          </cell>
          <cell r="G23">
            <v>1</v>
          </cell>
          <cell r="H23">
            <v>3</v>
          </cell>
          <cell r="L23">
            <v>1</v>
          </cell>
          <cell r="O23">
            <v>1</v>
          </cell>
          <cell r="Q23">
            <v>5</v>
          </cell>
          <cell r="S23">
            <v>4</v>
          </cell>
          <cell r="X23">
            <v>1</v>
          </cell>
          <cell r="Y23">
            <v>1</v>
          </cell>
          <cell r="AA23">
            <v>2</v>
          </cell>
          <cell r="AC23">
            <v>1</v>
          </cell>
          <cell r="AD23">
            <v>8</v>
          </cell>
          <cell r="AI23">
            <v>1</v>
          </cell>
        </row>
        <row r="24">
          <cell r="A24" t="str">
            <v>23</v>
          </cell>
          <cell r="B24" t="str">
            <v>虚血性心疾患（再掲）</v>
          </cell>
          <cell r="D24">
            <v>2</v>
          </cell>
          <cell r="E24">
            <v>1</v>
          </cell>
          <cell r="K24">
            <v>1</v>
          </cell>
          <cell r="M24">
            <v>1</v>
          </cell>
          <cell r="N24">
            <v>3</v>
          </cell>
          <cell r="P24">
            <v>1</v>
          </cell>
          <cell r="Y24">
            <v>3</v>
          </cell>
          <cell r="AD24">
            <v>8</v>
          </cell>
          <cell r="AI24">
            <v>2</v>
          </cell>
        </row>
        <row r="25">
          <cell r="A25" t="str">
            <v>24</v>
          </cell>
          <cell r="B25" t="str">
            <v>その他の心疾患（再掲）</v>
          </cell>
          <cell r="D25">
            <v>3</v>
          </cell>
          <cell r="E25">
            <v>1</v>
          </cell>
          <cell r="G25">
            <v>3</v>
          </cell>
          <cell r="I25">
            <v>1</v>
          </cell>
          <cell r="K25">
            <v>1</v>
          </cell>
          <cell r="N25">
            <v>3</v>
          </cell>
          <cell r="P25">
            <v>2</v>
          </cell>
          <cell r="Q25">
            <v>1</v>
          </cell>
          <cell r="Y25">
            <v>5</v>
          </cell>
          <cell r="AD25">
            <v>3</v>
          </cell>
        </row>
        <row r="26">
          <cell r="A26" t="str">
            <v>25</v>
          </cell>
          <cell r="B26" t="str">
            <v>脳血管疾患（再掲）</v>
          </cell>
          <cell r="H26">
            <v>14</v>
          </cell>
          <cell r="N26">
            <v>1</v>
          </cell>
          <cell r="Q26">
            <v>2</v>
          </cell>
          <cell r="X26">
            <v>7</v>
          </cell>
          <cell r="AA26">
            <v>4</v>
          </cell>
          <cell r="AD26">
            <v>1</v>
          </cell>
        </row>
        <row r="27">
          <cell r="A27" t="str">
            <v>26</v>
          </cell>
          <cell r="B27" t="str">
            <v>その他の呼吸系の疾患</v>
          </cell>
          <cell r="D27">
            <v>2</v>
          </cell>
          <cell r="E27">
            <v>1</v>
          </cell>
          <cell r="I27">
            <v>1</v>
          </cell>
          <cell r="K27">
            <v>2</v>
          </cell>
          <cell r="M27">
            <v>1</v>
          </cell>
          <cell r="N27">
            <v>1</v>
          </cell>
          <cell r="Q27">
            <v>1</v>
          </cell>
          <cell r="W27">
            <v>2</v>
          </cell>
          <cell r="AD27">
            <v>1</v>
          </cell>
          <cell r="AG27">
            <v>4</v>
          </cell>
        </row>
        <row r="28">
          <cell r="A28" t="str">
            <v>27</v>
          </cell>
          <cell r="B28" t="str">
            <v>急性上気道感染（再掲）</v>
          </cell>
          <cell r="P28">
            <v>1</v>
          </cell>
          <cell r="Q28">
            <v>3</v>
          </cell>
          <cell r="Z28">
            <v>1</v>
          </cell>
          <cell r="AA28">
            <v>3</v>
          </cell>
          <cell r="AD28">
            <v>1</v>
          </cell>
          <cell r="AE28">
            <v>1</v>
          </cell>
          <cell r="AM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H29">
            <v>1</v>
          </cell>
          <cell r="I29">
            <v>2</v>
          </cell>
          <cell r="Q29">
            <v>2</v>
          </cell>
          <cell r="AD29">
            <v>2</v>
          </cell>
          <cell r="AJ29">
            <v>1</v>
          </cell>
          <cell r="AP29">
            <v>1</v>
          </cell>
        </row>
        <row r="30">
          <cell r="A30" t="str">
            <v>29</v>
          </cell>
          <cell r="B30" t="str">
            <v>肺炎（再掲）</v>
          </cell>
          <cell r="D30">
            <v>1</v>
          </cell>
          <cell r="K30">
            <v>1</v>
          </cell>
        </row>
        <row r="31">
          <cell r="A31" t="str">
            <v>30</v>
          </cell>
          <cell r="B31" t="str">
            <v>慢性気管支炎（再掲）</v>
          </cell>
          <cell r="H31">
            <v>1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E32">
            <v>1</v>
          </cell>
          <cell r="H32">
            <v>6</v>
          </cell>
          <cell r="O32">
            <v>1</v>
          </cell>
          <cell r="Q32">
            <v>9</v>
          </cell>
          <cell r="W32">
            <v>1</v>
          </cell>
          <cell r="AA32">
            <v>3</v>
          </cell>
          <cell r="AD32">
            <v>8</v>
          </cell>
        </row>
        <row r="33">
          <cell r="A33" t="str">
            <v>32</v>
          </cell>
          <cell r="B33" t="str">
            <v>その他の消化系の疾患</v>
          </cell>
          <cell r="D33">
            <v>3</v>
          </cell>
          <cell r="F33">
            <v>1</v>
          </cell>
          <cell r="N33">
            <v>3</v>
          </cell>
          <cell r="O33">
            <v>1</v>
          </cell>
          <cell r="Q33">
            <v>4</v>
          </cell>
          <cell r="AA33">
            <v>1</v>
          </cell>
          <cell r="AB33">
            <v>1</v>
          </cell>
          <cell r="AC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E35">
            <v>2</v>
          </cell>
          <cell r="G35">
            <v>1</v>
          </cell>
          <cell r="K35">
            <v>1</v>
          </cell>
          <cell r="N35">
            <v>1</v>
          </cell>
          <cell r="Q35">
            <v>2</v>
          </cell>
          <cell r="S35">
            <v>1</v>
          </cell>
          <cell r="AB35">
            <v>2</v>
          </cell>
          <cell r="AD35">
            <v>5</v>
          </cell>
          <cell r="AF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E36">
            <v>1</v>
          </cell>
          <cell r="H36">
            <v>1</v>
          </cell>
          <cell r="I36">
            <v>1</v>
          </cell>
          <cell r="N36">
            <v>5</v>
          </cell>
          <cell r="P36">
            <v>2</v>
          </cell>
          <cell r="Q36">
            <v>1</v>
          </cell>
          <cell r="AA36">
            <v>2</v>
          </cell>
          <cell r="AB36">
            <v>2</v>
          </cell>
          <cell r="AD36">
            <v>2</v>
          </cell>
          <cell r="AI36">
            <v>1</v>
          </cell>
        </row>
        <row r="37">
          <cell r="A37" t="str">
            <v>36</v>
          </cell>
          <cell r="B37" t="str">
            <v>虫垂炎（再掲）</v>
          </cell>
          <cell r="C37">
            <v>0</v>
          </cell>
        </row>
        <row r="38">
          <cell r="A38" t="str">
            <v>37</v>
          </cell>
          <cell r="B38" t="str">
            <v>肝の疾患（再掲）</v>
          </cell>
          <cell r="E38">
            <v>1</v>
          </cell>
          <cell r="F38">
            <v>1</v>
          </cell>
          <cell r="Q38">
            <v>1</v>
          </cell>
          <cell r="W38">
            <v>1</v>
          </cell>
          <cell r="AA38">
            <v>1</v>
          </cell>
          <cell r="AD38">
            <v>3</v>
          </cell>
        </row>
        <row r="39">
          <cell r="A39" t="str">
            <v>38</v>
          </cell>
          <cell r="B39" t="str">
            <v>その他の泌尿系の疾患</v>
          </cell>
          <cell r="E39">
            <v>1</v>
          </cell>
          <cell r="G39">
            <v>1</v>
          </cell>
          <cell r="I39">
            <v>1</v>
          </cell>
          <cell r="L39">
            <v>1</v>
          </cell>
          <cell r="P39">
            <v>1</v>
          </cell>
          <cell r="Q39">
            <v>9</v>
          </cell>
          <cell r="AA39">
            <v>2</v>
          </cell>
          <cell r="AD39">
            <v>1</v>
          </cell>
          <cell r="AE39">
            <v>1</v>
          </cell>
          <cell r="AN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F40">
            <v>1</v>
          </cell>
          <cell r="G40">
            <v>1</v>
          </cell>
          <cell r="K40">
            <v>1</v>
          </cell>
          <cell r="L40">
            <v>2</v>
          </cell>
          <cell r="P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D41">
            <v>1</v>
          </cell>
          <cell r="E41">
            <v>3</v>
          </cell>
          <cell r="N41">
            <v>2</v>
          </cell>
          <cell r="Q41">
            <v>1</v>
          </cell>
          <cell r="S41">
            <v>1</v>
          </cell>
          <cell r="AE41">
            <v>6</v>
          </cell>
          <cell r="AP41">
            <v>1</v>
          </cell>
        </row>
        <row r="42">
          <cell r="A42" t="str">
            <v>41</v>
          </cell>
          <cell r="B42" t="str">
            <v>その他の妊娠、分娩及び産じょくの合併症</v>
          </cell>
          <cell r="AE42">
            <v>1</v>
          </cell>
        </row>
        <row r="43">
          <cell r="A43" t="str">
            <v>42</v>
          </cell>
          <cell r="B43" t="str">
            <v>妊娠中毒症（再掲）</v>
          </cell>
          <cell r="C43">
            <v>0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3</v>
          </cell>
          <cell r="E45">
            <v>4</v>
          </cell>
          <cell r="H45">
            <v>3</v>
          </cell>
          <cell r="K45">
            <v>2</v>
          </cell>
          <cell r="P45">
            <v>2</v>
          </cell>
          <cell r="Q45">
            <v>9</v>
          </cell>
          <cell r="AA45">
            <v>2</v>
          </cell>
          <cell r="AB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E46">
            <v>3</v>
          </cell>
          <cell r="F46">
            <v>2</v>
          </cell>
          <cell r="G46">
            <v>1</v>
          </cell>
          <cell r="H46">
            <v>1</v>
          </cell>
          <cell r="J46">
            <v>1</v>
          </cell>
          <cell r="K46">
            <v>1</v>
          </cell>
          <cell r="P46">
            <v>1</v>
          </cell>
          <cell r="Q46">
            <v>1</v>
          </cell>
          <cell r="T46">
            <v>2</v>
          </cell>
          <cell r="W46">
            <v>1</v>
          </cell>
          <cell r="AA46">
            <v>1</v>
          </cell>
          <cell r="AD46">
            <v>2</v>
          </cell>
          <cell r="AL46">
            <v>1</v>
          </cell>
          <cell r="AO46">
            <v>1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3</v>
          </cell>
          <cell r="I47">
            <v>1</v>
          </cell>
          <cell r="X47">
            <v>1</v>
          </cell>
          <cell r="AB47">
            <v>1</v>
          </cell>
        </row>
        <row r="48">
          <cell r="A48" t="str">
            <v>47</v>
          </cell>
          <cell r="B48" t="str">
            <v>腰痛症（再掲）</v>
          </cell>
          <cell r="AA48">
            <v>1</v>
          </cell>
          <cell r="AB48">
            <v>1</v>
          </cell>
          <cell r="AE48">
            <v>1</v>
          </cell>
        </row>
        <row r="49">
          <cell r="A49" t="str">
            <v>48</v>
          </cell>
          <cell r="B49" t="str">
            <v>その他の脊柱疾患（再掲）</v>
          </cell>
          <cell r="F49">
            <v>2</v>
          </cell>
          <cell r="H49">
            <v>2</v>
          </cell>
          <cell r="N49">
            <v>1</v>
          </cell>
          <cell r="T49">
            <v>1</v>
          </cell>
          <cell r="W49">
            <v>1</v>
          </cell>
          <cell r="X49">
            <v>1</v>
          </cell>
          <cell r="AA49">
            <v>1</v>
          </cell>
          <cell r="AD49">
            <v>1</v>
          </cell>
        </row>
        <row r="50">
          <cell r="A50" t="str">
            <v>49</v>
          </cell>
          <cell r="B50" t="str">
            <v>先天異常</v>
          </cell>
          <cell r="D50">
            <v>1</v>
          </cell>
          <cell r="E50">
            <v>1</v>
          </cell>
          <cell r="N50">
            <v>1</v>
          </cell>
          <cell r="Q50">
            <v>4</v>
          </cell>
          <cell r="AD50">
            <v>1</v>
          </cell>
          <cell r="AG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1</v>
          </cell>
        </row>
        <row r="52">
          <cell r="A52" t="str">
            <v>51</v>
          </cell>
          <cell r="B52" t="str">
            <v>症状、徴候及び診断名不明確の状態</v>
          </cell>
          <cell r="D52">
            <v>2</v>
          </cell>
          <cell r="E52">
            <v>1</v>
          </cell>
          <cell r="H52">
            <v>3</v>
          </cell>
          <cell r="N52">
            <v>2</v>
          </cell>
          <cell r="P52">
            <v>1</v>
          </cell>
          <cell r="Q52">
            <v>1</v>
          </cell>
          <cell r="X52">
            <v>1</v>
          </cell>
          <cell r="AA52">
            <v>3</v>
          </cell>
          <cell r="AD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3</v>
          </cell>
          <cell r="G53">
            <v>4</v>
          </cell>
          <cell r="P53">
            <v>1</v>
          </cell>
          <cell r="Q53">
            <v>1</v>
          </cell>
          <cell r="T53">
            <v>2</v>
          </cell>
          <cell r="U53">
            <v>1</v>
          </cell>
          <cell r="AA53">
            <v>1</v>
          </cell>
          <cell r="AD53">
            <v>6</v>
          </cell>
        </row>
        <row r="54">
          <cell r="A54" t="str">
            <v>53</v>
          </cell>
          <cell r="B54" t="str">
            <v>骨折（再掲）</v>
          </cell>
          <cell r="J54">
            <v>1</v>
          </cell>
          <cell r="Q54">
            <v>1</v>
          </cell>
          <cell r="AD54">
            <v>4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I56">
            <v>1</v>
          </cell>
          <cell r="K56">
            <v>1</v>
          </cell>
          <cell r="L56">
            <v>2</v>
          </cell>
          <cell r="P56">
            <v>2</v>
          </cell>
          <cell r="Q56">
            <v>5</v>
          </cell>
          <cell r="AD56">
            <v>1</v>
          </cell>
          <cell r="AH56">
            <v>1</v>
          </cell>
          <cell r="AJ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G58">
            <v>1</v>
          </cell>
          <cell r="Q58">
            <v>1</v>
          </cell>
          <cell r="S58">
            <v>1</v>
          </cell>
          <cell r="AP58">
            <v>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_3"/>
      <sheetName val="T施設名ﾏｽﾀ"/>
      <sheetName val="Q4_1_5"/>
      <sheetName val="HP_入院Pt"/>
      <sheetName val="Q4_2_5"/>
      <sheetName val="HP_外来Pt"/>
      <sheetName val="HP順位"/>
      <sheetName val="疾患順位"/>
      <sheetName val="HP順位 (2)"/>
      <sheetName val="疾患順位 (2)"/>
      <sheetName val="病院名（仮称）"/>
    </sheetNames>
    <sheetDataSet>
      <sheetData sheetId="0"/>
      <sheetData sheetId="1">
        <row r="6">
          <cell r="B6">
            <v>3</v>
          </cell>
          <cell r="C6" t="str">
            <v>東北労災病院</v>
          </cell>
          <cell r="D6">
            <v>580</v>
          </cell>
          <cell r="E6">
            <v>18</v>
          </cell>
        </row>
        <row r="7">
          <cell r="B7">
            <v>4</v>
          </cell>
          <cell r="C7" t="str">
            <v>仙台市立病院</v>
          </cell>
          <cell r="D7">
            <v>549</v>
          </cell>
          <cell r="E7">
            <v>19</v>
          </cell>
        </row>
        <row r="8">
          <cell r="B8">
            <v>5</v>
          </cell>
          <cell r="C8" t="str">
            <v>国立療養所宮城病院</v>
          </cell>
          <cell r="D8">
            <v>520</v>
          </cell>
          <cell r="E8">
            <v>10</v>
          </cell>
        </row>
        <row r="9">
          <cell r="B9">
            <v>6</v>
          </cell>
          <cell r="C9" t="str">
            <v>東北厚生年金病院</v>
          </cell>
          <cell r="D9">
            <v>500</v>
          </cell>
          <cell r="E9">
            <v>20</v>
          </cell>
        </row>
        <row r="10">
          <cell r="B10">
            <v>7</v>
          </cell>
          <cell r="C10" t="str">
            <v>国立療養所　西多賀病院</v>
          </cell>
          <cell r="D10">
            <v>500</v>
          </cell>
          <cell r="E10">
            <v>11</v>
          </cell>
        </row>
        <row r="11">
          <cell r="B11">
            <v>8</v>
          </cell>
          <cell r="C11" t="str">
            <v>仙台赤十字病院</v>
          </cell>
          <cell r="D11">
            <v>484</v>
          </cell>
          <cell r="E11">
            <v>22</v>
          </cell>
        </row>
        <row r="12">
          <cell r="B12">
            <v>9</v>
          </cell>
          <cell r="C12" t="str">
            <v>仙台社会保険病院</v>
          </cell>
          <cell r="D12">
            <v>450</v>
          </cell>
          <cell r="E12">
            <v>17</v>
          </cell>
        </row>
        <row r="13">
          <cell r="B13">
            <v>10</v>
          </cell>
          <cell r="C13" t="str">
            <v>明理会　西仙台病院</v>
          </cell>
          <cell r="D13">
            <v>444</v>
          </cell>
          <cell r="E13">
            <v>3</v>
          </cell>
        </row>
        <row r="14">
          <cell r="B14">
            <v>11</v>
          </cell>
          <cell r="C14" t="str">
            <v>厚生会　仙台厚生病院</v>
          </cell>
          <cell r="D14">
            <v>385</v>
          </cell>
          <cell r="E14">
            <v>9</v>
          </cell>
        </row>
        <row r="15">
          <cell r="B15">
            <v>12</v>
          </cell>
          <cell r="C15" t="str">
            <v>宮城県立がんセンター</v>
          </cell>
          <cell r="D15">
            <v>358</v>
          </cell>
          <cell r="E15">
            <v>11</v>
          </cell>
        </row>
        <row r="16">
          <cell r="B16">
            <v>13</v>
          </cell>
          <cell r="C16" t="str">
            <v>宮城県立名取病院</v>
          </cell>
          <cell r="D16">
            <v>354</v>
          </cell>
          <cell r="E16">
            <v>3</v>
          </cell>
        </row>
        <row r="17">
          <cell r="B17">
            <v>14</v>
          </cell>
          <cell r="C17" t="str">
            <v>仙台市医療センター　仙台オープン病院</v>
          </cell>
          <cell r="D17">
            <v>330</v>
          </cell>
          <cell r="E17">
            <v>15</v>
          </cell>
        </row>
        <row r="18">
          <cell r="B18">
            <v>15</v>
          </cell>
          <cell r="C18" t="str">
            <v>国家公務員等共済組合連合会　東北公済病院</v>
          </cell>
          <cell r="D18">
            <v>321</v>
          </cell>
          <cell r="E18">
            <v>14</v>
          </cell>
        </row>
        <row r="19">
          <cell r="B19">
            <v>16</v>
          </cell>
          <cell r="C19" t="str">
            <v>国家公務員等共済組合連合会　宮城野病院</v>
          </cell>
          <cell r="D19">
            <v>320</v>
          </cell>
          <cell r="E19">
            <v>12</v>
          </cell>
        </row>
        <row r="20">
          <cell r="B20">
            <v>17</v>
          </cell>
          <cell r="C20" t="str">
            <v>徳洲会　仙台徳洲会病院</v>
          </cell>
          <cell r="D20">
            <v>315</v>
          </cell>
          <cell r="E20">
            <v>18</v>
          </cell>
        </row>
        <row r="21">
          <cell r="B21">
            <v>18</v>
          </cell>
          <cell r="C21" t="str">
            <v>宮城県精神障害者救護会　国見台病院</v>
          </cell>
          <cell r="D21">
            <v>300</v>
          </cell>
          <cell r="E21">
            <v>2</v>
          </cell>
        </row>
        <row r="22">
          <cell r="B22">
            <v>19</v>
          </cell>
          <cell r="C22" t="str">
            <v>東北予防衛生会　青葉病院</v>
          </cell>
          <cell r="D22">
            <v>299</v>
          </cell>
          <cell r="E22">
            <v>3</v>
          </cell>
        </row>
        <row r="23">
          <cell r="B23">
            <v>20</v>
          </cell>
          <cell r="C23" t="str">
            <v>公立刈田綜合病院</v>
          </cell>
          <cell r="D23">
            <v>298</v>
          </cell>
          <cell r="E23">
            <v>12</v>
          </cell>
        </row>
        <row r="24">
          <cell r="B24">
            <v>21</v>
          </cell>
          <cell r="C24" t="str">
            <v>東北会　東北会病院</v>
          </cell>
          <cell r="D24">
            <v>252</v>
          </cell>
          <cell r="E24">
            <v>2</v>
          </cell>
        </row>
        <row r="25">
          <cell r="B25">
            <v>22</v>
          </cell>
          <cell r="C25" t="str">
            <v>吉田報恩会　春日療養園</v>
          </cell>
          <cell r="D25">
            <v>250</v>
          </cell>
          <cell r="E25">
            <v>3</v>
          </cell>
        </row>
        <row r="26">
          <cell r="B26">
            <v>23</v>
          </cell>
          <cell r="C26" t="str">
            <v>宮城県　拓桃医療療育センター</v>
          </cell>
          <cell r="D26">
            <v>235</v>
          </cell>
          <cell r="E26">
            <v>5</v>
          </cell>
        </row>
        <row r="27">
          <cell r="B27">
            <v>24</v>
          </cell>
          <cell r="C27" t="str">
            <v>ＪＲ仙台病院</v>
          </cell>
          <cell r="D27">
            <v>207</v>
          </cell>
          <cell r="E27">
            <v>18</v>
          </cell>
        </row>
        <row r="28">
          <cell r="B28">
            <v>25</v>
          </cell>
          <cell r="C28" t="str">
            <v>仙南中央病院</v>
          </cell>
          <cell r="D28">
            <v>204</v>
          </cell>
          <cell r="E28">
            <v>2</v>
          </cell>
        </row>
        <row r="29">
          <cell r="B29">
            <v>26</v>
          </cell>
          <cell r="C29" t="str">
            <v>白嶺会　仙台整形外科病院</v>
          </cell>
          <cell r="D29">
            <v>201</v>
          </cell>
          <cell r="E29">
            <v>2</v>
          </cell>
        </row>
        <row r="30">
          <cell r="B30">
            <v>27</v>
          </cell>
          <cell r="C30" t="str">
            <v>宮城健康保険病院</v>
          </cell>
          <cell r="D30">
            <v>200</v>
          </cell>
          <cell r="E30">
            <v>6</v>
          </cell>
        </row>
        <row r="31">
          <cell r="B31">
            <v>28</v>
          </cell>
          <cell r="C31" t="str">
            <v>南浜中央病院</v>
          </cell>
          <cell r="D31">
            <v>200</v>
          </cell>
          <cell r="E31">
            <v>4</v>
          </cell>
        </row>
        <row r="32">
          <cell r="B32">
            <v>29</v>
          </cell>
          <cell r="C32" t="str">
            <v>ＮＴＴ東北病院</v>
          </cell>
          <cell r="D32">
            <v>194</v>
          </cell>
          <cell r="E32">
            <v>11</v>
          </cell>
        </row>
        <row r="33">
          <cell r="B33">
            <v>30</v>
          </cell>
          <cell r="C33" t="str">
            <v>仙南サナトリウム</v>
          </cell>
          <cell r="D33">
            <v>193</v>
          </cell>
          <cell r="E33">
            <v>3</v>
          </cell>
        </row>
        <row r="34">
          <cell r="B34">
            <v>31</v>
          </cell>
          <cell r="C34" t="str">
            <v>広南会　広南病院</v>
          </cell>
          <cell r="D34">
            <v>189</v>
          </cell>
          <cell r="E34">
            <v>6</v>
          </cell>
        </row>
        <row r="35">
          <cell r="B35">
            <v>32</v>
          </cell>
          <cell r="C35" t="str">
            <v>宮城県成人病予防協会　仙台循環器病センター</v>
          </cell>
          <cell r="D35">
            <v>170</v>
          </cell>
          <cell r="E35">
            <v>6</v>
          </cell>
        </row>
        <row r="36">
          <cell r="B36">
            <v>33</v>
          </cell>
          <cell r="C36" t="str">
            <v>小島慈恵会小島病院</v>
          </cell>
          <cell r="D36">
            <v>170</v>
          </cell>
          <cell r="E36">
            <v>3</v>
          </cell>
        </row>
        <row r="37">
          <cell r="B37">
            <v>34</v>
          </cell>
          <cell r="C37" t="str">
            <v>宮城県厚生協会　長町病院</v>
          </cell>
          <cell r="D37">
            <v>160</v>
          </cell>
          <cell r="E37">
            <v>9</v>
          </cell>
        </row>
        <row r="38">
          <cell r="B38">
            <v>35</v>
          </cell>
          <cell r="C38" t="str">
            <v>自衛隊仙台病院</v>
          </cell>
          <cell r="D38">
            <v>159</v>
          </cell>
          <cell r="E38">
            <v>14</v>
          </cell>
        </row>
        <row r="39">
          <cell r="B39">
            <v>36</v>
          </cell>
          <cell r="C39" t="str">
            <v>町立大河原病院</v>
          </cell>
          <cell r="D39">
            <v>155</v>
          </cell>
          <cell r="E39">
            <v>7</v>
          </cell>
        </row>
        <row r="40">
          <cell r="B40">
            <v>37</v>
          </cell>
          <cell r="C40" t="str">
            <v>康陽会　中嶋病院</v>
          </cell>
          <cell r="D40">
            <v>151</v>
          </cell>
          <cell r="E40">
            <v>7</v>
          </cell>
        </row>
        <row r="41">
          <cell r="B41">
            <v>38</v>
          </cell>
          <cell r="C41" t="str">
            <v>翠十字　杜都中央病院</v>
          </cell>
          <cell r="D41">
            <v>150</v>
          </cell>
          <cell r="E41">
            <v>3</v>
          </cell>
        </row>
        <row r="42">
          <cell r="B42">
            <v>39</v>
          </cell>
          <cell r="C42" t="str">
            <v>南東北病院</v>
          </cell>
          <cell r="D42">
            <v>136</v>
          </cell>
          <cell r="E42">
            <v>15</v>
          </cell>
        </row>
        <row r="43">
          <cell r="B43">
            <v>40</v>
          </cell>
          <cell r="C43" t="str">
            <v>光が丘スペルマン病院</v>
          </cell>
          <cell r="D43">
            <v>132</v>
          </cell>
          <cell r="E43">
            <v>4</v>
          </cell>
        </row>
        <row r="44">
          <cell r="B44">
            <v>41</v>
          </cell>
          <cell r="C44" t="str">
            <v>仙台逓信病院</v>
          </cell>
          <cell r="D44">
            <v>130</v>
          </cell>
          <cell r="E44">
            <v>11</v>
          </cell>
        </row>
        <row r="45">
          <cell r="B45">
            <v>42</v>
          </cell>
          <cell r="C45" t="str">
            <v>安田博愛会　安田病院</v>
          </cell>
          <cell r="D45">
            <v>125</v>
          </cell>
          <cell r="E45">
            <v>3</v>
          </cell>
        </row>
        <row r="46">
          <cell r="B46">
            <v>43</v>
          </cell>
          <cell r="C46" t="str">
            <v>名取熊野堂病院</v>
          </cell>
          <cell r="D46">
            <v>124</v>
          </cell>
          <cell r="E46">
            <v>3</v>
          </cell>
        </row>
        <row r="47">
          <cell r="B47">
            <v>44</v>
          </cell>
          <cell r="C47" t="str">
            <v>仙南病院</v>
          </cell>
          <cell r="D47">
            <v>120</v>
          </cell>
          <cell r="E47">
            <v>10</v>
          </cell>
        </row>
        <row r="48">
          <cell r="B48">
            <v>45</v>
          </cell>
          <cell r="C48" t="str">
            <v>丸森町国民健康保険丸森病院</v>
          </cell>
          <cell r="D48">
            <v>110</v>
          </cell>
          <cell r="E48">
            <v>6</v>
          </cell>
        </row>
        <row r="49">
          <cell r="B49">
            <v>46</v>
          </cell>
          <cell r="C49" t="str">
            <v>浄仁会大泉記念病院</v>
          </cell>
          <cell r="D49">
            <v>110</v>
          </cell>
          <cell r="E49">
            <v>7</v>
          </cell>
        </row>
        <row r="50">
          <cell r="B50">
            <v>47</v>
          </cell>
          <cell r="C50" t="str">
            <v>金上病院</v>
          </cell>
          <cell r="D50">
            <v>109</v>
          </cell>
          <cell r="E50">
            <v>4</v>
          </cell>
        </row>
        <row r="51">
          <cell r="B51">
            <v>48</v>
          </cell>
          <cell r="C51" t="str">
            <v>スズキ病院</v>
          </cell>
          <cell r="D51">
            <v>103</v>
          </cell>
          <cell r="E51">
            <v>2</v>
          </cell>
        </row>
        <row r="52">
          <cell r="B52">
            <v>49</v>
          </cell>
          <cell r="C52" t="str">
            <v>東北大学加齢医学研究所附属病院</v>
          </cell>
          <cell r="D52">
            <v>100</v>
          </cell>
          <cell r="E52">
            <v>5</v>
          </cell>
        </row>
        <row r="53">
          <cell r="B53">
            <v>50</v>
          </cell>
          <cell r="C53" t="str">
            <v>岩切病院</v>
          </cell>
          <cell r="D53">
            <v>100</v>
          </cell>
          <cell r="E53">
            <v>7</v>
          </cell>
        </row>
        <row r="54">
          <cell r="B54">
            <v>51</v>
          </cell>
          <cell r="C54" t="str">
            <v>宮城県厚生会　泉病院</v>
          </cell>
          <cell r="D54">
            <v>98</v>
          </cell>
          <cell r="E54">
            <v>4</v>
          </cell>
        </row>
        <row r="55">
          <cell r="B55">
            <v>52</v>
          </cell>
          <cell r="C55" t="str">
            <v>仙台東脳神経外科病院</v>
          </cell>
          <cell r="D55">
            <v>93</v>
          </cell>
          <cell r="E55">
            <v>3</v>
          </cell>
        </row>
        <row r="56">
          <cell r="B56">
            <v>53</v>
          </cell>
          <cell r="C56" t="str">
            <v>茂義祥会　広瀬病院</v>
          </cell>
          <cell r="D56">
            <v>93</v>
          </cell>
          <cell r="E56">
            <v>6</v>
          </cell>
        </row>
        <row r="57">
          <cell r="B57">
            <v>54</v>
          </cell>
          <cell r="C57" t="str">
            <v>石垣病院</v>
          </cell>
          <cell r="D57">
            <v>83</v>
          </cell>
          <cell r="E57">
            <v>4</v>
          </cell>
        </row>
        <row r="58">
          <cell r="B58">
            <v>55</v>
          </cell>
          <cell r="C58" t="str">
            <v>周行会　内科佐藤病院</v>
          </cell>
          <cell r="D58">
            <v>81</v>
          </cell>
          <cell r="E58">
            <v>4</v>
          </cell>
        </row>
        <row r="59">
          <cell r="B59">
            <v>56</v>
          </cell>
          <cell r="C59" t="str">
            <v>南仙台病院</v>
          </cell>
          <cell r="D59">
            <v>80</v>
          </cell>
          <cell r="E59">
            <v>5</v>
          </cell>
        </row>
        <row r="60">
          <cell r="B60">
            <v>57</v>
          </cell>
          <cell r="C60" t="str">
            <v>台原高柳病院</v>
          </cell>
          <cell r="D60">
            <v>76</v>
          </cell>
          <cell r="E60">
            <v>3</v>
          </cell>
        </row>
        <row r="61">
          <cell r="B61">
            <v>58</v>
          </cell>
          <cell r="C61" t="str">
            <v>守病院</v>
          </cell>
          <cell r="D61">
            <v>76</v>
          </cell>
          <cell r="E61">
            <v>5</v>
          </cell>
        </row>
        <row r="62">
          <cell r="B62">
            <v>59</v>
          </cell>
          <cell r="C62" t="str">
            <v>内科　舟田病院</v>
          </cell>
          <cell r="D62">
            <v>73</v>
          </cell>
          <cell r="E62">
            <v>1</v>
          </cell>
        </row>
        <row r="63">
          <cell r="B63">
            <v>60</v>
          </cell>
          <cell r="C63" t="str">
            <v>山口同仁会病院</v>
          </cell>
          <cell r="D63">
            <v>68</v>
          </cell>
          <cell r="E63">
            <v>1</v>
          </cell>
        </row>
        <row r="64">
          <cell r="B64">
            <v>61</v>
          </cell>
          <cell r="C64" t="str">
            <v>村田町国民健康保険病院</v>
          </cell>
          <cell r="D64">
            <v>65</v>
          </cell>
          <cell r="E64">
            <v>7</v>
          </cell>
        </row>
        <row r="65">
          <cell r="B65">
            <v>62</v>
          </cell>
          <cell r="C65" t="str">
            <v>愛仁会宮城中央病院</v>
          </cell>
          <cell r="D65">
            <v>64</v>
          </cell>
          <cell r="E65">
            <v>8</v>
          </cell>
        </row>
        <row r="66">
          <cell r="B66">
            <v>63</v>
          </cell>
          <cell r="C66" t="str">
            <v>貝山仁済会　貝山中央病院</v>
          </cell>
          <cell r="D66">
            <v>63</v>
          </cell>
          <cell r="E66">
            <v>5</v>
          </cell>
        </row>
        <row r="67">
          <cell r="B67">
            <v>64</v>
          </cell>
          <cell r="C67" t="str">
            <v>早坂愛生病院</v>
          </cell>
          <cell r="D67">
            <v>63</v>
          </cell>
          <cell r="E67">
            <v>2</v>
          </cell>
        </row>
        <row r="68">
          <cell r="B68">
            <v>65</v>
          </cell>
          <cell r="C68" t="str">
            <v>国民健康保険川崎病院</v>
          </cell>
          <cell r="D68">
            <v>61</v>
          </cell>
          <cell r="E68">
            <v>3</v>
          </cell>
        </row>
        <row r="69">
          <cell r="B69">
            <v>66</v>
          </cell>
          <cell r="C69" t="str">
            <v>中江病院</v>
          </cell>
          <cell r="D69">
            <v>60</v>
          </cell>
          <cell r="E69">
            <v>4</v>
          </cell>
        </row>
        <row r="70">
          <cell r="B70">
            <v>67</v>
          </cell>
          <cell r="C70" t="str">
            <v>外科整形外科渋谷病院</v>
          </cell>
          <cell r="D70">
            <v>60</v>
          </cell>
          <cell r="E70">
            <v>2</v>
          </cell>
        </row>
        <row r="71">
          <cell r="B71">
            <v>68</v>
          </cell>
          <cell r="C71" t="str">
            <v>宏人会　木町病院</v>
          </cell>
          <cell r="D71">
            <v>59</v>
          </cell>
          <cell r="E71">
            <v>2</v>
          </cell>
        </row>
        <row r="72">
          <cell r="B72">
            <v>69</v>
          </cell>
          <cell r="C72" t="str">
            <v>エコー療育園</v>
          </cell>
          <cell r="D72">
            <v>55</v>
          </cell>
          <cell r="E72">
            <v>1</v>
          </cell>
        </row>
        <row r="73">
          <cell r="B73">
            <v>70</v>
          </cell>
          <cell r="C73" t="str">
            <v>白石今野病院</v>
          </cell>
          <cell r="D73">
            <v>54</v>
          </cell>
          <cell r="E73">
            <v>3</v>
          </cell>
        </row>
        <row r="74">
          <cell r="B74">
            <v>71</v>
          </cell>
          <cell r="C74" t="str">
            <v>泉ヶ丘クリニック</v>
          </cell>
          <cell r="D74">
            <v>52</v>
          </cell>
          <cell r="E74">
            <v>3</v>
          </cell>
        </row>
        <row r="75">
          <cell r="B75">
            <v>72</v>
          </cell>
          <cell r="C75" t="str">
            <v>伊藤外科病院</v>
          </cell>
          <cell r="D75">
            <v>50</v>
          </cell>
          <cell r="E75">
            <v>2</v>
          </cell>
        </row>
        <row r="76">
          <cell r="B76">
            <v>73</v>
          </cell>
          <cell r="C76" t="str">
            <v>蔵王町国民健康保険蔵王病院</v>
          </cell>
          <cell r="D76">
            <v>50</v>
          </cell>
          <cell r="E76">
            <v>3</v>
          </cell>
        </row>
        <row r="77">
          <cell r="B77">
            <v>74</v>
          </cell>
          <cell r="C77" t="str">
            <v>産科婦人科　仙台中央病院</v>
          </cell>
          <cell r="D77">
            <v>48</v>
          </cell>
          <cell r="E77">
            <v>2</v>
          </cell>
        </row>
        <row r="78">
          <cell r="B78">
            <v>75</v>
          </cell>
          <cell r="C78" t="str">
            <v>泉整形外科病院</v>
          </cell>
          <cell r="D78">
            <v>45</v>
          </cell>
          <cell r="E78">
            <v>5</v>
          </cell>
        </row>
        <row r="79">
          <cell r="B79">
            <v>76</v>
          </cell>
          <cell r="C79" t="str">
            <v>泌尿器科　泉中央病院</v>
          </cell>
          <cell r="D79">
            <v>43</v>
          </cell>
          <cell r="E79">
            <v>1</v>
          </cell>
        </row>
        <row r="80">
          <cell r="B80">
            <v>77</v>
          </cell>
          <cell r="C80" t="str">
            <v>ベーテル病院</v>
          </cell>
          <cell r="D80">
            <v>41</v>
          </cell>
          <cell r="E80">
            <v>2</v>
          </cell>
        </row>
        <row r="81">
          <cell r="B81">
            <v>78</v>
          </cell>
          <cell r="C81" t="str">
            <v>東北大学歯学部附属病院</v>
          </cell>
          <cell r="D81">
            <v>40</v>
          </cell>
          <cell r="E81">
            <v>3</v>
          </cell>
        </row>
        <row r="82">
          <cell r="B82">
            <v>79</v>
          </cell>
          <cell r="C82" t="str">
            <v>宇鷹血液疾患研究会病院　仙台血液疾患クリニック</v>
          </cell>
          <cell r="D82">
            <v>40</v>
          </cell>
          <cell r="E82">
            <v>2</v>
          </cell>
        </row>
        <row r="83">
          <cell r="B83">
            <v>80</v>
          </cell>
          <cell r="C83" t="str">
            <v>とよま整形外科医院</v>
          </cell>
          <cell r="D83">
            <v>38</v>
          </cell>
          <cell r="E83">
            <v>2</v>
          </cell>
        </row>
        <row r="84">
          <cell r="B84">
            <v>81</v>
          </cell>
          <cell r="C84" t="str">
            <v>内科星陵ホスピタル</v>
          </cell>
          <cell r="D84">
            <v>38</v>
          </cell>
          <cell r="E84">
            <v>1</v>
          </cell>
        </row>
        <row r="85">
          <cell r="B85">
            <v>82</v>
          </cell>
          <cell r="C85" t="str">
            <v>洞口病院</v>
          </cell>
          <cell r="D85">
            <v>38</v>
          </cell>
          <cell r="E85">
            <v>5</v>
          </cell>
        </row>
        <row r="86">
          <cell r="B86">
            <v>83</v>
          </cell>
          <cell r="C86" t="str">
            <v>永井攻向仁会　永井向仁会病院</v>
          </cell>
          <cell r="D86">
            <v>37</v>
          </cell>
          <cell r="E86">
            <v>2</v>
          </cell>
        </row>
        <row r="87">
          <cell r="B87">
            <v>84</v>
          </cell>
          <cell r="C87" t="str">
            <v>長命ヶ丘病院</v>
          </cell>
          <cell r="D87">
            <v>31</v>
          </cell>
          <cell r="E87">
            <v>9</v>
          </cell>
        </row>
        <row r="88">
          <cell r="B88">
            <v>85</v>
          </cell>
          <cell r="C88" t="str">
            <v>医療法人社団北杜会船岡今野病院</v>
          </cell>
          <cell r="D88">
            <v>30</v>
          </cell>
          <cell r="E88">
            <v>2</v>
          </cell>
        </row>
        <row r="89">
          <cell r="B89">
            <v>86</v>
          </cell>
          <cell r="C89" t="str">
            <v>松田会　松田病院</v>
          </cell>
          <cell r="D89">
            <v>25</v>
          </cell>
          <cell r="E89">
            <v>9</v>
          </cell>
        </row>
        <row r="90">
          <cell r="B90">
            <v>87</v>
          </cell>
          <cell r="C90" t="str">
            <v>安達同済病院</v>
          </cell>
          <cell r="D90">
            <v>24</v>
          </cell>
          <cell r="E90">
            <v>3</v>
          </cell>
        </row>
        <row r="91">
          <cell r="B91">
            <v>88</v>
          </cell>
          <cell r="C91" t="str">
            <v>宮城県母子愛護病院</v>
          </cell>
          <cell r="D91">
            <v>20</v>
          </cell>
          <cell r="E91">
            <v>4</v>
          </cell>
        </row>
      </sheetData>
      <sheetData sheetId="2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10</v>
          </cell>
          <cell r="N1" t="str">
            <v>11</v>
          </cell>
          <cell r="O1" t="str">
            <v>12</v>
          </cell>
          <cell r="P1" t="str">
            <v>14</v>
          </cell>
          <cell r="Q1" t="str">
            <v>15</v>
          </cell>
          <cell r="R1" t="str">
            <v>16</v>
          </cell>
          <cell r="S1" t="str">
            <v>20</v>
          </cell>
          <cell r="T1" t="str">
            <v>23</v>
          </cell>
          <cell r="U1" t="str">
            <v>26</v>
          </cell>
          <cell r="V1" t="str">
            <v>27</v>
          </cell>
          <cell r="W1" t="str">
            <v>28</v>
          </cell>
          <cell r="X1" t="str">
            <v>29</v>
          </cell>
          <cell r="Y1" t="str">
            <v>31</v>
          </cell>
          <cell r="Z1" t="str">
            <v>32</v>
          </cell>
          <cell r="AA1" t="str">
            <v>35</v>
          </cell>
          <cell r="AB1" t="str">
            <v>38</v>
          </cell>
          <cell r="AC1" t="str">
            <v>39</v>
          </cell>
          <cell r="AD1" t="str">
            <v>41</v>
          </cell>
          <cell r="AE1" t="str">
            <v>42</v>
          </cell>
          <cell r="AF1" t="str">
            <v>45</v>
          </cell>
          <cell r="AG1" t="str">
            <v>46</v>
          </cell>
          <cell r="AH1" t="str">
            <v>48</v>
          </cell>
          <cell r="AI1" t="str">
            <v>49</v>
          </cell>
          <cell r="AJ1" t="str">
            <v>52</v>
          </cell>
          <cell r="AK1" t="str">
            <v>54</v>
          </cell>
          <cell r="AL1" t="str">
            <v>56</v>
          </cell>
          <cell r="AM1" t="str">
            <v>59</v>
          </cell>
          <cell r="AN1" t="str">
            <v>60</v>
          </cell>
          <cell r="AO1" t="str">
            <v>62</v>
          </cell>
          <cell r="AP1" t="str">
            <v>63</v>
          </cell>
          <cell r="AQ1" t="str">
            <v>68</v>
          </cell>
          <cell r="AR1" t="str">
            <v>69</v>
          </cell>
          <cell r="AS1" t="str">
            <v>73</v>
          </cell>
          <cell r="AT1" t="str">
            <v>79</v>
          </cell>
          <cell r="AU1" t="str">
            <v>82</v>
          </cell>
          <cell r="AV1" t="str">
            <v>83</v>
          </cell>
        </row>
        <row r="2">
          <cell r="A2" t="str">
            <v>01</v>
          </cell>
          <cell r="B2" t="str">
            <v>その他の感染症及び寄生虫症</v>
          </cell>
          <cell r="D2">
            <v>1</v>
          </cell>
          <cell r="H2">
            <v>1</v>
          </cell>
          <cell r="O2">
            <v>3</v>
          </cell>
          <cell r="Y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AG3">
            <v>1</v>
          </cell>
        </row>
        <row r="4">
          <cell r="A4" t="str">
            <v>03</v>
          </cell>
          <cell r="B4" t="str">
            <v>結核（再掲）</v>
          </cell>
          <cell r="H4">
            <v>3</v>
          </cell>
          <cell r="I4">
            <v>1</v>
          </cell>
          <cell r="N4">
            <v>1</v>
          </cell>
        </row>
        <row r="5">
          <cell r="A5" t="str">
            <v>04</v>
          </cell>
          <cell r="B5" t="str">
            <v>発疹を伴うウイルス疾患（再掲）</v>
          </cell>
          <cell r="H5">
            <v>1</v>
          </cell>
        </row>
        <row r="6">
          <cell r="A6" t="str">
            <v>05</v>
          </cell>
          <cell r="B6" t="str">
            <v>真菌症（再掲）</v>
          </cell>
          <cell r="C6">
            <v>0</v>
          </cell>
        </row>
        <row r="7">
          <cell r="A7" t="str">
            <v>06</v>
          </cell>
          <cell r="B7" t="str">
            <v>その他の新生物</v>
          </cell>
          <cell r="D7">
            <v>2</v>
          </cell>
          <cell r="E7">
            <v>3</v>
          </cell>
          <cell r="K7">
            <v>1</v>
          </cell>
          <cell r="O7">
            <v>9</v>
          </cell>
          <cell r="Q7">
            <v>1</v>
          </cell>
          <cell r="R7">
            <v>1</v>
          </cell>
          <cell r="Y7">
            <v>1</v>
          </cell>
          <cell r="AC7">
            <v>1</v>
          </cell>
          <cell r="AG7">
            <v>1</v>
          </cell>
        </row>
        <row r="8">
          <cell r="A8" t="str">
            <v>07</v>
          </cell>
          <cell r="B8" t="str">
            <v>胃の悪性新生物（再掲）</v>
          </cell>
          <cell r="E8">
            <v>1</v>
          </cell>
          <cell r="F8">
            <v>1</v>
          </cell>
          <cell r="O8">
            <v>11</v>
          </cell>
        </row>
        <row r="9">
          <cell r="A9" t="str">
            <v>08</v>
          </cell>
          <cell r="B9" t="str">
            <v>その他の悪性新生物（再掲）</v>
          </cell>
          <cell r="D9">
            <v>9</v>
          </cell>
          <cell r="E9">
            <v>9</v>
          </cell>
          <cell r="G9">
            <v>4</v>
          </cell>
          <cell r="K9">
            <v>2</v>
          </cell>
          <cell r="L9">
            <v>2</v>
          </cell>
          <cell r="N9">
            <v>4</v>
          </cell>
          <cell r="O9">
            <v>36</v>
          </cell>
          <cell r="P9">
            <v>1</v>
          </cell>
          <cell r="S9">
            <v>1</v>
          </cell>
          <cell r="AC9">
            <v>4</v>
          </cell>
          <cell r="AG9">
            <v>1</v>
          </cell>
          <cell r="AI9">
            <v>1</v>
          </cell>
          <cell r="AT9">
            <v>3</v>
          </cell>
          <cell r="AU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C10">
            <v>0</v>
          </cell>
        </row>
        <row r="11">
          <cell r="A11" t="str">
            <v>10</v>
          </cell>
          <cell r="B11" t="str">
            <v>甲状腺の疾患（再掲）</v>
          </cell>
          <cell r="G11">
            <v>1</v>
          </cell>
          <cell r="R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F12">
            <v>1</v>
          </cell>
          <cell r="G12">
            <v>1</v>
          </cell>
          <cell r="H12">
            <v>4</v>
          </cell>
          <cell r="N12">
            <v>1</v>
          </cell>
          <cell r="O12">
            <v>1</v>
          </cell>
          <cell r="S12">
            <v>2</v>
          </cell>
          <cell r="AH12">
            <v>1</v>
          </cell>
        </row>
        <row r="13">
          <cell r="A13" t="str">
            <v>12</v>
          </cell>
          <cell r="B13" t="str">
            <v>その他の血液及び造血器の疾患</v>
          </cell>
          <cell r="D13">
            <v>1</v>
          </cell>
        </row>
        <row r="14">
          <cell r="A14" t="str">
            <v>13</v>
          </cell>
          <cell r="B14" t="str">
            <v>貧血（再掲）</v>
          </cell>
          <cell r="C14">
            <v>0</v>
          </cell>
        </row>
        <row r="15">
          <cell r="A15" t="str">
            <v>14</v>
          </cell>
          <cell r="B15" t="str">
            <v>その他の精神障害</v>
          </cell>
          <cell r="D15">
            <v>1</v>
          </cell>
          <cell r="H15">
            <v>1</v>
          </cell>
          <cell r="I15">
            <v>1</v>
          </cell>
          <cell r="M15">
            <v>1</v>
          </cell>
          <cell r="W15">
            <v>3</v>
          </cell>
          <cell r="AG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W16">
            <v>5</v>
          </cell>
          <cell r="AE16">
            <v>1</v>
          </cell>
        </row>
        <row r="17">
          <cell r="A17" t="str">
            <v>16</v>
          </cell>
          <cell r="B17" t="str">
            <v>神経症（再掲）</v>
          </cell>
          <cell r="C17">
            <v>0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1</v>
          </cell>
          <cell r="F18">
            <v>1</v>
          </cell>
          <cell r="H18">
            <v>8</v>
          </cell>
          <cell r="I18">
            <v>1</v>
          </cell>
          <cell r="J18">
            <v>6</v>
          </cell>
          <cell r="L18">
            <v>1</v>
          </cell>
          <cell r="M18">
            <v>1</v>
          </cell>
          <cell r="T18">
            <v>3</v>
          </cell>
          <cell r="W18">
            <v>1</v>
          </cell>
          <cell r="Y18">
            <v>2</v>
          </cell>
          <cell r="AB18">
            <v>2</v>
          </cell>
          <cell r="AC18">
            <v>2</v>
          </cell>
          <cell r="AR18">
            <v>2</v>
          </cell>
        </row>
        <row r="19">
          <cell r="A19" t="str">
            <v>18</v>
          </cell>
          <cell r="B19" t="str">
            <v>視器の疾患（再掲）</v>
          </cell>
          <cell r="S19">
            <v>2</v>
          </cell>
          <cell r="Y19">
            <v>1</v>
          </cell>
        </row>
        <row r="20">
          <cell r="A20" t="str">
            <v>19</v>
          </cell>
          <cell r="B20" t="str">
            <v>聴器の疾患（再掲）</v>
          </cell>
          <cell r="C20">
            <v>0</v>
          </cell>
        </row>
        <row r="21">
          <cell r="A21" t="str">
            <v>20</v>
          </cell>
          <cell r="B21" t="str">
            <v>その他の循環系の疾患</v>
          </cell>
          <cell r="D21">
            <v>3</v>
          </cell>
        </row>
        <row r="22">
          <cell r="A22" t="str">
            <v>21</v>
          </cell>
          <cell r="B22" t="str">
            <v>リウマチ熱及びリウマチ性心疾患（再掲）</v>
          </cell>
          <cell r="D22">
            <v>1</v>
          </cell>
        </row>
        <row r="23">
          <cell r="A23" t="str">
            <v>22</v>
          </cell>
          <cell r="B23" t="str">
            <v>高血圧性疾患（再掲）</v>
          </cell>
          <cell r="O23">
            <v>3</v>
          </cell>
        </row>
        <row r="24">
          <cell r="A24" t="str">
            <v>23</v>
          </cell>
          <cell r="B24" t="str">
            <v>虚血性心疾患（再掲）</v>
          </cell>
          <cell r="D24">
            <v>1</v>
          </cell>
          <cell r="H24">
            <v>1</v>
          </cell>
          <cell r="L24">
            <v>3</v>
          </cell>
          <cell r="O24">
            <v>1</v>
          </cell>
          <cell r="P24">
            <v>2</v>
          </cell>
          <cell r="S24">
            <v>1</v>
          </cell>
          <cell r="Z24">
            <v>5</v>
          </cell>
          <cell r="AG24">
            <v>4</v>
          </cell>
          <cell r="AM24">
            <v>1</v>
          </cell>
        </row>
        <row r="25">
          <cell r="A25" t="str">
            <v>24</v>
          </cell>
          <cell r="B25" t="str">
            <v>その他の心疾患（再掲）</v>
          </cell>
          <cell r="D25">
            <v>4</v>
          </cell>
          <cell r="I25">
            <v>2</v>
          </cell>
          <cell r="O25">
            <v>1</v>
          </cell>
          <cell r="P25">
            <v>1</v>
          </cell>
          <cell r="Q25">
            <v>1</v>
          </cell>
          <cell r="S25">
            <v>2</v>
          </cell>
          <cell r="Z25">
            <v>3</v>
          </cell>
          <cell r="AG25">
            <v>1</v>
          </cell>
        </row>
        <row r="26">
          <cell r="A26" t="str">
            <v>25</v>
          </cell>
          <cell r="B26" t="str">
            <v>脳血管疾患（再掲）</v>
          </cell>
          <cell r="D26">
            <v>1</v>
          </cell>
          <cell r="E26">
            <v>2</v>
          </cell>
          <cell r="H26">
            <v>26</v>
          </cell>
          <cell r="I26">
            <v>1</v>
          </cell>
          <cell r="K26">
            <v>1</v>
          </cell>
          <cell r="M26">
            <v>3</v>
          </cell>
          <cell r="W26">
            <v>5</v>
          </cell>
          <cell r="Y26">
            <v>5</v>
          </cell>
          <cell r="AB26">
            <v>1</v>
          </cell>
          <cell r="AC26">
            <v>3</v>
          </cell>
          <cell r="AG26">
            <v>9</v>
          </cell>
          <cell r="AJ26">
            <v>1</v>
          </cell>
          <cell r="AK26">
            <v>2</v>
          </cell>
          <cell r="AN26">
            <v>1</v>
          </cell>
        </row>
        <row r="27">
          <cell r="A27" t="str">
            <v>26</v>
          </cell>
          <cell r="B27" t="str">
            <v>その他の呼吸系の疾患</v>
          </cell>
          <cell r="F27">
            <v>1</v>
          </cell>
          <cell r="K27">
            <v>1</v>
          </cell>
          <cell r="O27">
            <v>1</v>
          </cell>
        </row>
        <row r="28">
          <cell r="A28" t="str">
            <v>27</v>
          </cell>
          <cell r="B28" t="str">
            <v>急性上気道感染（再掲）</v>
          </cell>
          <cell r="S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C29">
            <v>0</v>
          </cell>
        </row>
        <row r="30">
          <cell r="A30" t="str">
            <v>29</v>
          </cell>
          <cell r="B30" t="str">
            <v>肺炎（再掲）</v>
          </cell>
          <cell r="H30">
            <v>1</v>
          </cell>
          <cell r="K30">
            <v>1</v>
          </cell>
          <cell r="S30">
            <v>1</v>
          </cell>
          <cell r="Y30">
            <v>1</v>
          </cell>
          <cell r="AC30">
            <v>1</v>
          </cell>
        </row>
        <row r="31">
          <cell r="A31" t="str">
            <v>30</v>
          </cell>
          <cell r="B31" t="str">
            <v>慢性気管支炎（再掲）</v>
          </cell>
          <cell r="C31">
            <v>0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H32">
            <v>6</v>
          </cell>
          <cell r="K32">
            <v>1</v>
          </cell>
          <cell r="N32">
            <v>1</v>
          </cell>
          <cell r="S32">
            <v>2</v>
          </cell>
          <cell r="AG32">
            <v>1</v>
          </cell>
        </row>
        <row r="33">
          <cell r="A33" t="str">
            <v>32</v>
          </cell>
          <cell r="B33" t="str">
            <v>その他の消化系の疾患</v>
          </cell>
          <cell r="F33">
            <v>3</v>
          </cell>
          <cell r="P33">
            <v>1</v>
          </cell>
          <cell r="V33">
            <v>2</v>
          </cell>
          <cell r="W33">
            <v>1</v>
          </cell>
          <cell r="AC33">
            <v>1</v>
          </cell>
          <cell r="AG33">
            <v>3</v>
          </cell>
          <cell r="AO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P35">
            <v>1</v>
          </cell>
          <cell r="AA35">
            <v>1</v>
          </cell>
          <cell r="AC35">
            <v>1</v>
          </cell>
          <cell r="AD35">
            <v>1</v>
          </cell>
          <cell r="AF35">
            <v>1</v>
          </cell>
          <cell r="AM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S36">
            <v>1</v>
          </cell>
          <cell r="AS36">
            <v>1</v>
          </cell>
        </row>
        <row r="37">
          <cell r="A37" t="str">
            <v>36</v>
          </cell>
          <cell r="B37" t="str">
            <v>虫垂炎（再掲）</v>
          </cell>
          <cell r="AG37">
            <v>1</v>
          </cell>
        </row>
        <row r="38">
          <cell r="A38" t="str">
            <v>37</v>
          </cell>
          <cell r="B38" t="str">
            <v>肝の疾患（再掲）</v>
          </cell>
          <cell r="K38">
            <v>1</v>
          </cell>
          <cell r="L38">
            <v>1</v>
          </cell>
          <cell r="O38">
            <v>2</v>
          </cell>
          <cell r="V38">
            <v>1</v>
          </cell>
          <cell r="W38">
            <v>1</v>
          </cell>
          <cell r="AG38">
            <v>1</v>
          </cell>
        </row>
        <row r="39">
          <cell r="A39" t="str">
            <v>38</v>
          </cell>
          <cell r="B39" t="str">
            <v>その他の泌尿系の疾患</v>
          </cell>
          <cell r="L39">
            <v>1</v>
          </cell>
          <cell r="AC39">
            <v>2</v>
          </cell>
          <cell r="AG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G40">
            <v>1</v>
          </cell>
          <cell r="L40">
            <v>7</v>
          </cell>
          <cell r="AQ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O41">
            <v>2</v>
          </cell>
        </row>
        <row r="42">
          <cell r="A42" t="str">
            <v>41</v>
          </cell>
          <cell r="B42" t="str">
            <v>その他の妊娠、分娩及び産じょくの合併症</v>
          </cell>
          <cell r="E42">
            <v>1</v>
          </cell>
          <cell r="K42">
            <v>1</v>
          </cell>
          <cell r="S42">
            <v>3</v>
          </cell>
          <cell r="AH42">
            <v>1</v>
          </cell>
          <cell r="AV42">
            <v>1</v>
          </cell>
        </row>
        <row r="43">
          <cell r="A43" t="str">
            <v>42</v>
          </cell>
          <cell r="B43" t="str">
            <v>妊娠中毒症（再掲）</v>
          </cell>
          <cell r="K43">
            <v>1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2</v>
          </cell>
          <cell r="S45">
            <v>1</v>
          </cell>
          <cell r="T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F46">
            <v>5</v>
          </cell>
          <cell r="J46">
            <v>3</v>
          </cell>
          <cell r="L46">
            <v>1</v>
          </cell>
          <cell r="T46">
            <v>2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1</v>
          </cell>
          <cell r="I47">
            <v>1</v>
          </cell>
        </row>
        <row r="48">
          <cell r="A48" t="str">
            <v>47</v>
          </cell>
          <cell r="B48" t="str">
            <v>腰痛症（再掲）</v>
          </cell>
          <cell r="AG48">
            <v>1</v>
          </cell>
        </row>
        <row r="49">
          <cell r="A49" t="str">
            <v>48</v>
          </cell>
          <cell r="B49" t="str">
            <v>その他の脊柱疾患（再掲）</v>
          </cell>
          <cell r="J49">
            <v>4</v>
          </cell>
          <cell r="U49">
            <v>2</v>
          </cell>
          <cell r="X49">
            <v>1</v>
          </cell>
          <cell r="AG49">
            <v>1</v>
          </cell>
          <cell r="AK49">
            <v>1</v>
          </cell>
        </row>
        <row r="50">
          <cell r="A50" t="str">
            <v>49</v>
          </cell>
          <cell r="B50" t="str">
            <v>先天異常</v>
          </cell>
          <cell r="D50">
            <v>4</v>
          </cell>
          <cell r="H50">
            <v>3</v>
          </cell>
          <cell r="J50">
            <v>1</v>
          </cell>
          <cell r="Q50">
            <v>1</v>
          </cell>
          <cell r="S50">
            <v>1</v>
          </cell>
          <cell r="T50">
            <v>1</v>
          </cell>
          <cell r="AR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2</v>
          </cell>
        </row>
        <row r="52">
          <cell r="A52" t="str">
            <v>51</v>
          </cell>
          <cell r="B52" t="str">
            <v>症状、徴候及び診断名不明確の状態</v>
          </cell>
          <cell r="O52">
            <v>1</v>
          </cell>
          <cell r="S52">
            <v>1</v>
          </cell>
          <cell r="T52">
            <v>1</v>
          </cell>
          <cell r="AG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1</v>
          </cell>
          <cell r="G53">
            <v>4</v>
          </cell>
          <cell r="H53">
            <v>1</v>
          </cell>
          <cell r="R53">
            <v>1</v>
          </cell>
          <cell r="S53">
            <v>1</v>
          </cell>
          <cell r="Y53">
            <v>1</v>
          </cell>
          <cell r="AF53">
            <v>1</v>
          </cell>
          <cell r="AG53">
            <v>3</v>
          </cell>
          <cell r="AJ53">
            <v>1</v>
          </cell>
          <cell r="AK53">
            <v>1</v>
          </cell>
          <cell r="AP53">
            <v>1</v>
          </cell>
        </row>
        <row r="54">
          <cell r="A54" t="str">
            <v>53</v>
          </cell>
          <cell r="B54" t="str">
            <v>骨折（再掲）</v>
          </cell>
          <cell r="F54">
            <v>1</v>
          </cell>
          <cell r="G54">
            <v>5</v>
          </cell>
          <cell r="H54">
            <v>1</v>
          </cell>
          <cell r="J54">
            <v>1</v>
          </cell>
          <cell r="L54">
            <v>1</v>
          </cell>
          <cell r="S54">
            <v>2</v>
          </cell>
          <cell r="U54">
            <v>3</v>
          </cell>
          <cell r="V54">
            <v>1</v>
          </cell>
          <cell r="AF54">
            <v>2</v>
          </cell>
          <cell r="AG54">
            <v>8</v>
          </cell>
          <cell r="AL54">
            <v>1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AH56">
            <v>1</v>
          </cell>
          <cell r="AV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E58">
            <v>1</v>
          </cell>
          <cell r="K58">
            <v>2</v>
          </cell>
          <cell r="AV58">
            <v>1</v>
          </cell>
        </row>
      </sheetData>
      <sheetData sheetId="3"/>
      <sheetData sheetId="4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11</v>
          </cell>
          <cell r="N1" t="str">
            <v>12</v>
          </cell>
          <cell r="O1" t="str">
            <v>14</v>
          </cell>
          <cell r="P1" t="str">
            <v>15</v>
          </cell>
          <cell r="Q1" t="str">
            <v>20</v>
          </cell>
          <cell r="R1" t="str">
            <v>23</v>
          </cell>
          <cell r="S1" t="str">
            <v>24</v>
          </cell>
          <cell r="T1" t="str">
            <v>26</v>
          </cell>
          <cell r="U1" t="str">
            <v>27</v>
          </cell>
          <cell r="V1" t="str">
            <v>28</v>
          </cell>
          <cell r="W1" t="str">
            <v>29</v>
          </cell>
          <cell r="X1" t="str">
            <v>31</v>
          </cell>
          <cell r="Y1" t="str">
            <v>32</v>
          </cell>
          <cell r="Z1" t="str">
            <v>35</v>
          </cell>
          <cell r="AA1" t="str">
            <v>39</v>
          </cell>
          <cell r="AB1" t="str">
            <v>41</v>
          </cell>
          <cell r="AC1" t="str">
            <v>45</v>
          </cell>
          <cell r="AD1" t="str">
            <v>46</v>
          </cell>
          <cell r="AE1" t="str">
            <v>48</v>
          </cell>
          <cell r="AF1" t="str">
            <v>53</v>
          </cell>
          <cell r="AG1" t="str">
            <v>54</v>
          </cell>
          <cell r="AH1" t="str">
            <v>55</v>
          </cell>
          <cell r="AI1" t="str">
            <v>58</v>
          </cell>
          <cell r="AJ1" t="str">
            <v>62</v>
          </cell>
          <cell r="AK1" t="str">
            <v>66</v>
          </cell>
          <cell r="AL1" t="str">
            <v>72</v>
          </cell>
          <cell r="AM1" t="str">
            <v>73</v>
          </cell>
          <cell r="AN1" t="str">
            <v>76</v>
          </cell>
          <cell r="AO1" t="str">
            <v>80</v>
          </cell>
          <cell r="AP1" t="str">
            <v>82</v>
          </cell>
        </row>
        <row r="2">
          <cell r="A2" t="str">
            <v>01</v>
          </cell>
          <cell r="B2" t="str">
            <v>その他の感染症及び寄生虫症</v>
          </cell>
          <cell r="F2">
            <v>1</v>
          </cell>
          <cell r="N2">
            <v>1</v>
          </cell>
          <cell r="S2">
            <v>1</v>
          </cell>
          <cell r="Z2">
            <v>1</v>
          </cell>
          <cell r="AA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Q3">
            <v>1</v>
          </cell>
          <cell r="AA3">
            <v>1</v>
          </cell>
        </row>
        <row r="4">
          <cell r="A4" t="str">
            <v>03</v>
          </cell>
          <cell r="B4" t="str">
            <v>結核（再掲）</v>
          </cell>
          <cell r="H4">
            <v>2</v>
          </cell>
          <cell r="N4">
            <v>2</v>
          </cell>
        </row>
        <row r="5">
          <cell r="A5" t="str">
            <v>04</v>
          </cell>
          <cell r="B5" t="str">
            <v>発疹を伴うウイルス疾患（再掲）</v>
          </cell>
          <cell r="G5">
            <v>1</v>
          </cell>
        </row>
        <row r="6">
          <cell r="A6" t="str">
            <v>05</v>
          </cell>
          <cell r="B6" t="str">
            <v>真菌症（再掲）</v>
          </cell>
          <cell r="F6">
            <v>1</v>
          </cell>
          <cell r="AP6">
            <v>1</v>
          </cell>
        </row>
        <row r="7">
          <cell r="A7" t="str">
            <v>06</v>
          </cell>
          <cell r="B7" t="str">
            <v>その他の新生物</v>
          </cell>
          <cell r="D7">
            <v>4</v>
          </cell>
          <cell r="E7">
            <v>1</v>
          </cell>
          <cell r="K7">
            <v>1</v>
          </cell>
          <cell r="M7">
            <v>1</v>
          </cell>
          <cell r="N7">
            <v>6</v>
          </cell>
          <cell r="P7">
            <v>1</v>
          </cell>
          <cell r="S7">
            <v>1</v>
          </cell>
          <cell r="W7">
            <v>1</v>
          </cell>
          <cell r="AA7">
            <v>2</v>
          </cell>
          <cell r="AC7">
            <v>1</v>
          </cell>
          <cell r="AD7">
            <v>1</v>
          </cell>
          <cell r="AK7">
            <v>1</v>
          </cell>
        </row>
        <row r="8">
          <cell r="A8" t="str">
            <v>07</v>
          </cell>
          <cell r="B8" t="str">
            <v>胃の悪性新生物（再掲）</v>
          </cell>
          <cell r="D8">
            <v>1</v>
          </cell>
          <cell r="N8">
            <v>6</v>
          </cell>
        </row>
        <row r="9">
          <cell r="A9" t="str">
            <v>08</v>
          </cell>
          <cell r="B9" t="str">
            <v>その他の悪性新生物（再掲）</v>
          </cell>
          <cell r="D9">
            <v>3</v>
          </cell>
          <cell r="E9">
            <v>3</v>
          </cell>
          <cell r="G9">
            <v>5</v>
          </cell>
          <cell r="I9">
            <v>1</v>
          </cell>
          <cell r="K9">
            <v>1</v>
          </cell>
          <cell r="M9">
            <v>1</v>
          </cell>
          <cell r="N9">
            <v>9</v>
          </cell>
          <cell r="P9">
            <v>1</v>
          </cell>
          <cell r="Q9">
            <v>5</v>
          </cell>
          <cell r="S9">
            <v>3</v>
          </cell>
          <cell r="W9">
            <v>2</v>
          </cell>
          <cell r="AA9">
            <v>2</v>
          </cell>
          <cell r="AD9">
            <v>1</v>
          </cell>
          <cell r="AP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D10">
            <v>1</v>
          </cell>
          <cell r="E10">
            <v>1</v>
          </cell>
          <cell r="F10">
            <v>1</v>
          </cell>
          <cell r="H10">
            <v>2</v>
          </cell>
          <cell r="N10">
            <v>2</v>
          </cell>
          <cell r="P10">
            <v>2</v>
          </cell>
          <cell r="Q10">
            <v>1</v>
          </cell>
          <cell r="AE10">
            <v>1</v>
          </cell>
        </row>
        <row r="11">
          <cell r="A11" t="str">
            <v>10</v>
          </cell>
          <cell r="B11" t="str">
            <v>甲状腺の疾患（再掲）</v>
          </cell>
          <cell r="D11">
            <v>6</v>
          </cell>
          <cell r="G11">
            <v>5</v>
          </cell>
          <cell r="Q11">
            <v>1</v>
          </cell>
          <cell r="AF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E12">
            <v>2</v>
          </cell>
          <cell r="G12">
            <v>1</v>
          </cell>
          <cell r="H12">
            <v>1</v>
          </cell>
          <cell r="N12">
            <v>12</v>
          </cell>
          <cell r="Q12">
            <v>5</v>
          </cell>
          <cell r="Y12">
            <v>1</v>
          </cell>
          <cell r="AA12">
            <v>1</v>
          </cell>
          <cell r="AB12">
            <v>1</v>
          </cell>
          <cell r="AD12">
            <v>3</v>
          </cell>
        </row>
        <row r="13">
          <cell r="A13" t="str">
            <v>12</v>
          </cell>
          <cell r="B13" t="str">
            <v>その他の血液及び造血器の疾患</v>
          </cell>
          <cell r="E13">
            <v>2</v>
          </cell>
          <cell r="Q13">
            <v>1</v>
          </cell>
        </row>
        <row r="14">
          <cell r="A14" t="str">
            <v>13</v>
          </cell>
          <cell r="B14" t="str">
            <v>貧血（再掲）</v>
          </cell>
          <cell r="Q14">
            <v>1</v>
          </cell>
        </row>
        <row r="15">
          <cell r="A15" t="str">
            <v>14</v>
          </cell>
          <cell r="B15" t="str">
            <v>その他の精神障害</v>
          </cell>
          <cell r="D15">
            <v>2</v>
          </cell>
          <cell r="F15">
            <v>1</v>
          </cell>
          <cell r="G15">
            <v>1</v>
          </cell>
          <cell r="H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V16">
            <v>1</v>
          </cell>
        </row>
        <row r="17">
          <cell r="A17" t="str">
            <v>16</v>
          </cell>
          <cell r="B17" t="str">
            <v>神経症（再掲）</v>
          </cell>
          <cell r="D17">
            <v>1</v>
          </cell>
          <cell r="V17">
            <v>1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2</v>
          </cell>
          <cell r="E18">
            <v>1</v>
          </cell>
          <cell r="H18">
            <v>9</v>
          </cell>
          <cell r="R18">
            <v>4</v>
          </cell>
          <cell r="X18">
            <v>6</v>
          </cell>
          <cell r="AA18">
            <v>2</v>
          </cell>
          <cell r="AD18">
            <v>4</v>
          </cell>
        </row>
        <row r="19">
          <cell r="A19" t="str">
            <v>18</v>
          </cell>
          <cell r="B19" t="str">
            <v>視器の疾患（再掲）</v>
          </cell>
          <cell r="D19">
            <v>1</v>
          </cell>
          <cell r="F19">
            <v>1</v>
          </cell>
          <cell r="G19">
            <v>2</v>
          </cell>
          <cell r="H19">
            <v>1</v>
          </cell>
          <cell r="P19">
            <v>2</v>
          </cell>
          <cell r="Q19">
            <v>4</v>
          </cell>
          <cell r="AD19">
            <v>1</v>
          </cell>
          <cell r="AE19">
            <v>8</v>
          </cell>
        </row>
        <row r="20">
          <cell r="A20" t="str">
            <v>19</v>
          </cell>
          <cell r="B20" t="str">
            <v>聴器の疾患（再掲）</v>
          </cell>
          <cell r="D20">
            <v>5</v>
          </cell>
          <cell r="F20">
            <v>2</v>
          </cell>
          <cell r="AG20">
            <v>3</v>
          </cell>
        </row>
        <row r="21">
          <cell r="A21" t="str">
            <v>20</v>
          </cell>
          <cell r="B21" t="str">
            <v>その他の循環系の疾患</v>
          </cell>
          <cell r="D21">
            <v>1</v>
          </cell>
          <cell r="Q21">
            <v>2</v>
          </cell>
        </row>
        <row r="22">
          <cell r="A22" t="str">
            <v>21</v>
          </cell>
          <cell r="B22" t="str">
            <v>リウマチ熱及びリウマチ性心疾患（再掲）</v>
          </cell>
          <cell r="P22">
            <v>1</v>
          </cell>
          <cell r="Y22">
            <v>1</v>
          </cell>
        </row>
        <row r="23">
          <cell r="A23" t="str">
            <v>22</v>
          </cell>
          <cell r="B23" t="str">
            <v>高血圧性疾患（再掲）</v>
          </cell>
          <cell r="D23">
            <v>1</v>
          </cell>
          <cell r="G23">
            <v>1</v>
          </cell>
          <cell r="H23">
            <v>3</v>
          </cell>
          <cell r="L23">
            <v>1</v>
          </cell>
          <cell r="O23">
            <v>1</v>
          </cell>
          <cell r="Q23">
            <v>5</v>
          </cell>
          <cell r="S23">
            <v>4</v>
          </cell>
          <cell r="X23">
            <v>1</v>
          </cell>
          <cell r="Y23">
            <v>1</v>
          </cell>
          <cell r="AA23">
            <v>2</v>
          </cell>
          <cell r="AC23">
            <v>1</v>
          </cell>
          <cell r="AD23">
            <v>8</v>
          </cell>
          <cell r="AI23">
            <v>1</v>
          </cell>
        </row>
        <row r="24">
          <cell r="A24" t="str">
            <v>23</v>
          </cell>
          <cell r="B24" t="str">
            <v>虚血性心疾患（再掲）</v>
          </cell>
          <cell r="D24">
            <v>2</v>
          </cell>
          <cell r="E24">
            <v>1</v>
          </cell>
          <cell r="K24">
            <v>1</v>
          </cell>
          <cell r="M24">
            <v>1</v>
          </cell>
          <cell r="N24">
            <v>3</v>
          </cell>
          <cell r="P24">
            <v>1</v>
          </cell>
          <cell r="Y24">
            <v>3</v>
          </cell>
          <cell r="AD24">
            <v>8</v>
          </cell>
          <cell r="AI24">
            <v>2</v>
          </cell>
        </row>
        <row r="25">
          <cell r="A25" t="str">
            <v>24</v>
          </cell>
          <cell r="B25" t="str">
            <v>その他の心疾患（再掲）</v>
          </cell>
          <cell r="D25">
            <v>3</v>
          </cell>
          <cell r="E25">
            <v>1</v>
          </cell>
          <cell r="G25">
            <v>3</v>
          </cell>
          <cell r="I25">
            <v>1</v>
          </cell>
          <cell r="K25">
            <v>1</v>
          </cell>
          <cell r="N25">
            <v>3</v>
          </cell>
          <cell r="P25">
            <v>2</v>
          </cell>
          <cell r="Q25">
            <v>1</v>
          </cell>
          <cell r="Y25">
            <v>5</v>
          </cell>
          <cell r="AD25">
            <v>3</v>
          </cell>
        </row>
        <row r="26">
          <cell r="A26" t="str">
            <v>25</v>
          </cell>
          <cell r="B26" t="str">
            <v>脳血管疾患（再掲）</v>
          </cell>
          <cell r="H26">
            <v>14</v>
          </cell>
          <cell r="N26">
            <v>1</v>
          </cell>
          <cell r="Q26">
            <v>2</v>
          </cell>
          <cell r="X26">
            <v>7</v>
          </cell>
          <cell r="AA26">
            <v>4</v>
          </cell>
          <cell r="AD26">
            <v>1</v>
          </cell>
        </row>
        <row r="27">
          <cell r="A27" t="str">
            <v>26</v>
          </cell>
          <cell r="B27" t="str">
            <v>その他の呼吸系の疾患</v>
          </cell>
          <cell r="D27">
            <v>2</v>
          </cell>
          <cell r="E27">
            <v>1</v>
          </cell>
          <cell r="I27">
            <v>1</v>
          </cell>
          <cell r="K27">
            <v>2</v>
          </cell>
          <cell r="M27">
            <v>1</v>
          </cell>
          <cell r="N27">
            <v>1</v>
          </cell>
          <cell r="Q27">
            <v>1</v>
          </cell>
          <cell r="W27">
            <v>2</v>
          </cell>
          <cell r="AD27">
            <v>1</v>
          </cell>
          <cell r="AG27">
            <v>4</v>
          </cell>
        </row>
        <row r="28">
          <cell r="A28" t="str">
            <v>27</v>
          </cell>
          <cell r="B28" t="str">
            <v>急性上気道感染（再掲）</v>
          </cell>
          <cell r="P28">
            <v>1</v>
          </cell>
          <cell r="Q28">
            <v>3</v>
          </cell>
          <cell r="Z28">
            <v>1</v>
          </cell>
          <cell r="AA28">
            <v>3</v>
          </cell>
          <cell r="AD28">
            <v>1</v>
          </cell>
          <cell r="AE28">
            <v>1</v>
          </cell>
          <cell r="AM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H29">
            <v>1</v>
          </cell>
          <cell r="I29">
            <v>2</v>
          </cell>
          <cell r="Q29">
            <v>2</v>
          </cell>
          <cell r="AD29">
            <v>2</v>
          </cell>
          <cell r="AJ29">
            <v>1</v>
          </cell>
          <cell r="AP29">
            <v>1</v>
          </cell>
        </row>
        <row r="30">
          <cell r="A30" t="str">
            <v>29</v>
          </cell>
          <cell r="B30" t="str">
            <v>肺炎（再掲）</v>
          </cell>
          <cell r="D30">
            <v>1</v>
          </cell>
          <cell r="K30">
            <v>1</v>
          </cell>
        </row>
        <row r="31">
          <cell r="A31" t="str">
            <v>30</v>
          </cell>
          <cell r="B31" t="str">
            <v>慢性気管支炎（再掲）</v>
          </cell>
          <cell r="H31">
            <v>1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E32">
            <v>1</v>
          </cell>
          <cell r="H32">
            <v>6</v>
          </cell>
          <cell r="O32">
            <v>1</v>
          </cell>
          <cell r="Q32">
            <v>9</v>
          </cell>
          <cell r="W32">
            <v>1</v>
          </cell>
          <cell r="AA32">
            <v>3</v>
          </cell>
          <cell r="AD32">
            <v>8</v>
          </cell>
        </row>
        <row r="33">
          <cell r="A33" t="str">
            <v>32</v>
          </cell>
          <cell r="B33" t="str">
            <v>その他の消化系の疾患</v>
          </cell>
          <cell r="D33">
            <v>3</v>
          </cell>
          <cell r="F33">
            <v>1</v>
          </cell>
          <cell r="N33">
            <v>3</v>
          </cell>
          <cell r="O33">
            <v>1</v>
          </cell>
          <cell r="Q33">
            <v>4</v>
          </cell>
          <cell r="AA33">
            <v>1</v>
          </cell>
          <cell r="AB33">
            <v>1</v>
          </cell>
          <cell r="AC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E35">
            <v>2</v>
          </cell>
          <cell r="G35">
            <v>1</v>
          </cell>
          <cell r="K35">
            <v>1</v>
          </cell>
          <cell r="N35">
            <v>1</v>
          </cell>
          <cell r="Q35">
            <v>2</v>
          </cell>
          <cell r="S35">
            <v>1</v>
          </cell>
          <cell r="AB35">
            <v>2</v>
          </cell>
          <cell r="AD35">
            <v>5</v>
          </cell>
          <cell r="AF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E36">
            <v>1</v>
          </cell>
          <cell r="H36">
            <v>1</v>
          </cell>
          <cell r="I36">
            <v>1</v>
          </cell>
          <cell r="N36">
            <v>5</v>
          </cell>
          <cell r="P36">
            <v>2</v>
          </cell>
          <cell r="Q36">
            <v>1</v>
          </cell>
          <cell r="AA36">
            <v>2</v>
          </cell>
          <cell r="AB36">
            <v>2</v>
          </cell>
          <cell r="AD36">
            <v>2</v>
          </cell>
          <cell r="AI36">
            <v>1</v>
          </cell>
        </row>
        <row r="37">
          <cell r="A37" t="str">
            <v>36</v>
          </cell>
          <cell r="B37" t="str">
            <v>虫垂炎（再掲）</v>
          </cell>
          <cell r="C37">
            <v>0</v>
          </cell>
        </row>
        <row r="38">
          <cell r="A38" t="str">
            <v>37</v>
          </cell>
          <cell r="B38" t="str">
            <v>肝の疾患（再掲）</v>
          </cell>
          <cell r="E38">
            <v>1</v>
          </cell>
          <cell r="F38">
            <v>1</v>
          </cell>
          <cell r="Q38">
            <v>1</v>
          </cell>
          <cell r="W38">
            <v>1</v>
          </cell>
          <cell r="AA38">
            <v>1</v>
          </cell>
          <cell r="AD38">
            <v>3</v>
          </cell>
        </row>
        <row r="39">
          <cell r="A39" t="str">
            <v>38</v>
          </cell>
          <cell r="B39" t="str">
            <v>その他の泌尿系の疾患</v>
          </cell>
          <cell r="E39">
            <v>1</v>
          </cell>
          <cell r="G39">
            <v>1</v>
          </cell>
          <cell r="I39">
            <v>1</v>
          </cell>
          <cell r="L39">
            <v>1</v>
          </cell>
          <cell r="P39">
            <v>1</v>
          </cell>
          <cell r="Q39">
            <v>9</v>
          </cell>
          <cell r="AA39">
            <v>2</v>
          </cell>
          <cell r="AD39">
            <v>1</v>
          </cell>
          <cell r="AE39">
            <v>1</v>
          </cell>
          <cell r="AN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F40">
            <v>1</v>
          </cell>
          <cell r="G40">
            <v>1</v>
          </cell>
          <cell r="K40">
            <v>1</v>
          </cell>
          <cell r="L40">
            <v>2</v>
          </cell>
          <cell r="P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D41">
            <v>1</v>
          </cell>
          <cell r="E41">
            <v>3</v>
          </cell>
          <cell r="N41">
            <v>2</v>
          </cell>
          <cell r="Q41">
            <v>1</v>
          </cell>
          <cell r="S41">
            <v>1</v>
          </cell>
          <cell r="AE41">
            <v>6</v>
          </cell>
          <cell r="AP41">
            <v>1</v>
          </cell>
        </row>
        <row r="42">
          <cell r="A42" t="str">
            <v>41</v>
          </cell>
          <cell r="B42" t="str">
            <v>その他の妊娠、分娩及び産じょくの合併症</v>
          </cell>
          <cell r="AE42">
            <v>1</v>
          </cell>
        </row>
        <row r="43">
          <cell r="A43" t="str">
            <v>42</v>
          </cell>
          <cell r="B43" t="str">
            <v>妊娠中毒症（再掲）</v>
          </cell>
          <cell r="C43">
            <v>0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3</v>
          </cell>
          <cell r="E45">
            <v>4</v>
          </cell>
          <cell r="H45">
            <v>3</v>
          </cell>
          <cell r="K45">
            <v>2</v>
          </cell>
          <cell r="P45">
            <v>2</v>
          </cell>
          <cell r="Q45">
            <v>9</v>
          </cell>
          <cell r="AA45">
            <v>2</v>
          </cell>
          <cell r="AB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E46">
            <v>3</v>
          </cell>
          <cell r="F46">
            <v>2</v>
          </cell>
          <cell r="G46">
            <v>1</v>
          </cell>
          <cell r="H46">
            <v>1</v>
          </cell>
          <cell r="J46">
            <v>1</v>
          </cell>
          <cell r="K46">
            <v>1</v>
          </cell>
          <cell r="P46">
            <v>1</v>
          </cell>
          <cell r="Q46">
            <v>1</v>
          </cell>
          <cell r="T46">
            <v>2</v>
          </cell>
          <cell r="W46">
            <v>1</v>
          </cell>
          <cell r="AA46">
            <v>1</v>
          </cell>
          <cell r="AD46">
            <v>2</v>
          </cell>
          <cell r="AL46">
            <v>1</v>
          </cell>
          <cell r="AO46">
            <v>1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3</v>
          </cell>
          <cell r="I47">
            <v>1</v>
          </cell>
          <cell r="X47">
            <v>1</v>
          </cell>
          <cell r="AB47">
            <v>1</v>
          </cell>
        </row>
        <row r="48">
          <cell r="A48" t="str">
            <v>47</v>
          </cell>
          <cell r="B48" t="str">
            <v>腰痛症（再掲）</v>
          </cell>
          <cell r="AA48">
            <v>1</v>
          </cell>
          <cell r="AB48">
            <v>1</v>
          </cell>
          <cell r="AE48">
            <v>1</v>
          </cell>
        </row>
        <row r="49">
          <cell r="A49" t="str">
            <v>48</v>
          </cell>
          <cell r="B49" t="str">
            <v>その他の脊柱疾患（再掲）</v>
          </cell>
          <cell r="F49">
            <v>2</v>
          </cell>
          <cell r="H49">
            <v>2</v>
          </cell>
          <cell r="N49">
            <v>1</v>
          </cell>
          <cell r="T49">
            <v>1</v>
          </cell>
          <cell r="W49">
            <v>1</v>
          </cell>
          <cell r="X49">
            <v>1</v>
          </cell>
          <cell r="AA49">
            <v>1</v>
          </cell>
          <cell r="AD49">
            <v>1</v>
          </cell>
        </row>
        <row r="50">
          <cell r="A50" t="str">
            <v>49</v>
          </cell>
          <cell r="B50" t="str">
            <v>先天異常</v>
          </cell>
          <cell r="D50">
            <v>1</v>
          </cell>
          <cell r="E50">
            <v>1</v>
          </cell>
          <cell r="N50">
            <v>1</v>
          </cell>
          <cell r="Q50">
            <v>4</v>
          </cell>
          <cell r="AD50">
            <v>1</v>
          </cell>
          <cell r="AG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1</v>
          </cell>
        </row>
        <row r="52">
          <cell r="A52" t="str">
            <v>51</v>
          </cell>
          <cell r="B52" t="str">
            <v>症状、徴候及び診断名不明確の状態</v>
          </cell>
          <cell r="D52">
            <v>2</v>
          </cell>
          <cell r="E52">
            <v>1</v>
          </cell>
          <cell r="H52">
            <v>3</v>
          </cell>
          <cell r="N52">
            <v>2</v>
          </cell>
          <cell r="P52">
            <v>1</v>
          </cell>
          <cell r="Q52">
            <v>1</v>
          </cell>
          <cell r="X52">
            <v>1</v>
          </cell>
          <cell r="AA52">
            <v>3</v>
          </cell>
          <cell r="AD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3</v>
          </cell>
          <cell r="G53">
            <v>4</v>
          </cell>
          <cell r="P53">
            <v>1</v>
          </cell>
          <cell r="Q53">
            <v>1</v>
          </cell>
          <cell r="T53">
            <v>2</v>
          </cell>
          <cell r="U53">
            <v>1</v>
          </cell>
          <cell r="AA53">
            <v>1</v>
          </cell>
          <cell r="AD53">
            <v>6</v>
          </cell>
        </row>
        <row r="54">
          <cell r="A54" t="str">
            <v>53</v>
          </cell>
          <cell r="B54" t="str">
            <v>骨折（再掲）</v>
          </cell>
          <cell r="J54">
            <v>1</v>
          </cell>
          <cell r="Q54">
            <v>1</v>
          </cell>
          <cell r="AD54">
            <v>4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I56">
            <v>1</v>
          </cell>
          <cell r="K56">
            <v>1</v>
          </cell>
          <cell r="L56">
            <v>2</v>
          </cell>
          <cell r="P56">
            <v>2</v>
          </cell>
          <cell r="Q56">
            <v>5</v>
          </cell>
          <cell r="AD56">
            <v>1</v>
          </cell>
          <cell r="AH56">
            <v>1</v>
          </cell>
          <cell r="AJ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G58">
            <v>1</v>
          </cell>
          <cell r="Q58">
            <v>1</v>
          </cell>
          <cell r="S58">
            <v>1</v>
          </cell>
          <cell r="AP58">
            <v>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_3"/>
      <sheetName val="T施設名ﾏｽﾀ"/>
      <sheetName val="Q4_1_5"/>
      <sheetName val="HP_入院Pt"/>
      <sheetName val="Q4_2_5"/>
      <sheetName val="HP_外来Pt"/>
      <sheetName val="HP順位"/>
      <sheetName val="疾患順位"/>
      <sheetName val="HP順位 (2)"/>
      <sheetName val="疾患順位 (2)"/>
      <sheetName val="病院名（仮称）"/>
    </sheetNames>
    <sheetDataSet>
      <sheetData sheetId="0"/>
      <sheetData sheetId="1" refreshError="1">
        <row r="6">
          <cell r="B6">
            <v>3</v>
          </cell>
          <cell r="C6" t="str">
            <v>東北労災病院</v>
          </cell>
          <cell r="D6">
            <v>580</v>
          </cell>
          <cell r="E6">
            <v>18</v>
          </cell>
        </row>
        <row r="7">
          <cell r="B7">
            <v>4</v>
          </cell>
          <cell r="C7" t="str">
            <v>仙台市立病院</v>
          </cell>
          <cell r="D7">
            <v>549</v>
          </cell>
          <cell r="E7">
            <v>19</v>
          </cell>
        </row>
        <row r="8">
          <cell r="B8">
            <v>5</v>
          </cell>
          <cell r="C8" t="str">
            <v>国立療養所宮城病院</v>
          </cell>
          <cell r="D8">
            <v>520</v>
          </cell>
          <cell r="E8">
            <v>10</v>
          </cell>
        </row>
        <row r="9">
          <cell r="B9">
            <v>6</v>
          </cell>
          <cell r="C9" t="str">
            <v>東北厚生年金病院</v>
          </cell>
          <cell r="D9">
            <v>500</v>
          </cell>
          <cell r="E9">
            <v>20</v>
          </cell>
        </row>
        <row r="10">
          <cell r="B10">
            <v>7</v>
          </cell>
          <cell r="C10" t="str">
            <v>国立療養所　西多賀病院</v>
          </cell>
          <cell r="D10">
            <v>500</v>
          </cell>
          <cell r="E10">
            <v>11</v>
          </cell>
        </row>
        <row r="11">
          <cell r="B11">
            <v>8</v>
          </cell>
          <cell r="C11" t="str">
            <v>仙台赤十字病院</v>
          </cell>
          <cell r="D11">
            <v>484</v>
          </cell>
          <cell r="E11">
            <v>22</v>
          </cell>
        </row>
        <row r="12">
          <cell r="B12">
            <v>9</v>
          </cell>
          <cell r="C12" t="str">
            <v>仙台社会保険病院</v>
          </cell>
          <cell r="D12">
            <v>450</v>
          </cell>
          <cell r="E12">
            <v>17</v>
          </cell>
        </row>
        <row r="13">
          <cell r="B13">
            <v>10</v>
          </cell>
          <cell r="C13" t="str">
            <v>明理会　西仙台病院</v>
          </cell>
          <cell r="D13">
            <v>444</v>
          </cell>
          <cell r="E13">
            <v>3</v>
          </cell>
        </row>
        <row r="14">
          <cell r="B14">
            <v>11</v>
          </cell>
          <cell r="C14" t="str">
            <v>厚生会　仙台厚生病院</v>
          </cell>
          <cell r="D14">
            <v>385</v>
          </cell>
          <cell r="E14">
            <v>9</v>
          </cell>
        </row>
        <row r="15">
          <cell r="B15">
            <v>12</v>
          </cell>
          <cell r="C15" t="str">
            <v>宮城県立がんセンター</v>
          </cell>
          <cell r="D15">
            <v>358</v>
          </cell>
          <cell r="E15">
            <v>11</v>
          </cell>
        </row>
        <row r="16">
          <cell r="B16">
            <v>13</v>
          </cell>
          <cell r="C16" t="str">
            <v>宮城県立名取病院</v>
          </cell>
          <cell r="D16">
            <v>354</v>
          </cell>
          <cell r="E16">
            <v>3</v>
          </cell>
        </row>
        <row r="17">
          <cell r="B17">
            <v>14</v>
          </cell>
          <cell r="C17" t="str">
            <v>仙台市医療センター　仙台オープン病院</v>
          </cell>
          <cell r="D17">
            <v>330</v>
          </cell>
          <cell r="E17">
            <v>15</v>
          </cell>
        </row>
        <row r="18">
          <cell r="B18">
            <v>15</v>
          </cell>
          <cell r="C18" t="str">
            <v>国家公務員等共済組合連合会　東北公済病院</v>
          </cell>
          <cell r="D18">
            <v>321</v>
          </cell>
          <cell r="E18">
            <v>14</v>
          </cell>
        </row>
        <row r="19">
          <cell r="B19">
            <v>16</v>
          </cell>
          <cell r="C19" t="str">
            <v>国家公務員等共済組合連合会　宮城野病院</v>
          </cell>
          <cell r="D19">
            <v>320</v>
          </cell>
          <cell r="E19">
            <v>12</v>
          </cell>
        </row>
        <row r="20">
          <cell r="B20">
            <v>17</v>
          </cell>
          <cell r="C20" t="str">
            <v>徳洲会　仙台徳洲会病院</v>
          </cell>
          <cell r="D20">
            <v>315</v>
          </cell>
          <cell r="E20">
            <v>18</v>
          </cell>
        </row>
        <row r="21">
          <cell r="B21">
            <v>18</v>
          </cell>
          <cell r="C21" t="str">
            <v>宮城県精神障害者救護会　国見台病院</v>
          </cell>
          <cell r="D21">
            <v>300</v>
          </cell>
          <cell r="E21">
            <v>2</v>
          </cell>
        </row>
        <row r="22">
          <cell r="B22">
            <v>19</v>
          </cell>
          <cell r="C22" t="str">
            <v>東北予防衛生会　青葉病院</v>
          </cell>
          <cell r="D22">
            <v>299</v>
          </cell>
          <cell r="E22">
            <v>3</v>
          </cell>
        </row>
        <row r="23">
          <cell r="B23">
            <v>20</v>
          </cell>
          <cell r="C23" t="str">
            <v>公立刈田綜合病院</v>
          </cell>
          <cell r="D23">
            <v>298</v>
          </cell>
          <cell r="E23">
            <v>12</v>
          </cell>
        </row>
        <row r="24">
          <cell r="B24">
            <v>21</v>
          </cell>
          <cell r="C24" t="str">
            <v>東北会　東北会病院</v>
          </cell>
          <cell r="D24">
            <v>252</v>
          </cell>
          <cell r="E24">
            <v>2</v>
          </cell>
        </row>
        <row r="25">
          <cell r="B25">
            <v>22</v>
          </cell>
          <cell r="C25" t="str">
            <v>吉田報恩会　春日療養園</v>
          </cell>
          <cell r="D25">
            <v>250</v>
          </cell>
          <cell r="E25">
            <v>3</v>
          </cell>
        </row>
        <row r="26">
          <cell r="B26">
            <v>23</v>
          </cell>
          <cell r="C26" t="str">
            <v>宮城県　拓桃医療療育センター</v>
          </cell>
          <cell r="D26">
            <v>235</v>
          </cell>
          <cell r="E26">
            <v>5</v>
          </cell>
        </row>
        <row r="27">
          <cell r="B27">
            <v>24</v>
          </cell>
          <cell r="C27" t="str">
            <v>ＪＲ仙台病院</v>
          </cell>
          <cell r="D27">
            <v>207</v>
          </cell>
          <cell r="E27">
            <v>18</v>
          </cell>
        </row>
        <row r="28">
          <cell r="B28">
            <v>25</v>
          </cell>
          <cell r="C28" t="str">
            <v>仙南中央病院</v>
          </cell>
          <cell r="D28">
            <v>204</v>
          </cell>
          <cell r="E28">
            <v>2</v>
          </cell>
        </row>
        <row r="29">
          <cell r="B29">
            <v>26</v>
          </cell>
          <cell r="C29" t="str">
            <v>白嶺会　仙台整形外科病院</v>
          </cell>
          <cell r="D29">
            <v>201</v>
          </cell>
          <cell r="E29">
            <v>2</v>
          </cell>
        </row>
        <row r="30">
          <cell r="B30">
            <v>27</v>
          </cell>
          <cell r="C30" t="str">
            <v>宮城健康保険病院</v>
          </cell>
          <cell r="D30">
            <v>200</v>
          </cell>
          <cell r="E30">
            <v>6</v>
          </cell>
        </row>
        <row r="31">
          <cell r="B31">
            <v>28</v>
          </cell>
          <cell r="C31" t="str">
            <v>南浜中央病院</v>
          </cell>
          <cell r="D31">
            <v>200</v>
          </cell>
          <cell r="E31">
            <v>4</v>
          </cell>
        </row>
        <row r="32">
          <cell r="B32">
            <v>29</v>
          </cell>
          <cell r="C32" t="str">
            <v>ＮＴＴ東北病院</v>
          </cell>
          <cell r="D32">
            <v>194</v>
          </cell>
          <cell r="E32">
            <v>11</v>
          </cell>
        </row>
        <row r="33">
          <cell r="B33">
            <v>30</v>
          </cell>
          <cell r="C33" t="str">
            <v>仙南サナトリウム</v>
          </cell>
          <cell r="D33">
            <v>193</v>
          </cell>
          <cell r="E33">
            <v>3</v>
          </cell>
        </row>
        <row r="34">
          <cell r="B34">
            <v>31</v>
          </cell>
          <cell r="C34" t="str">
            <v>広南会　広南病院</v>
          </cell>
          <cell r="D34">
            <v>189</v>
          </cell>
          <cell r="E34">
            <v>6</v>
          </cell>
        </row>
        <row r="35">
          <cell r="B35">
            <v>32</v>
          </cell>
          <cell r="C35" t="str">
            <v>宮城県成人病予防協会　仙台循環器病センター</v>
          </cell>
          <cell r="D35">
            <v>170</v>
          </cell>
          <cell r="E35">
            <v>6</v>
          </cell>
        </row>
        <row r="36">
          <cell r="B36">
            <v>33</v>
          </cell>
          <cell r="C36" t="str">
            <v>小島慈恵会小島病院</v>
          </cell>
          <cell r="D36">
            <v>170</v>
          </cell>
          <cell r="E36">
            <v>3</v>
          </cell>
        </row>
        <row r="37">
          <cell r="B37">
            <v>34</v>
          </cell>
          <cell r="C37" t="str">
            <v>宮城県厚生協会　長町病院</v>
          </cell>
          <cell r="D37">
            <v>160</v>
          </cell>
          <cell r="E37">
            <v>9</v>
          </cell>
        </row>
        <row r="38">
          <cell r="B38">
            <v>35</v>
          </cell>
          <cell r="C38" t="str">
            <v>自衛隊仙台病院</v>
          </cell>
          <cell r="D38">
            <v>159</v>
          </cell>
          <cell r="E38">
            <v>14</v>
          </cell>
        </row>
        <row r="39">
          <cell r="B39">
            <v>36</v>
          </cell>
          <cell r="C39" t="str">
            <v>町立大河原病院</v>
          </cell>
          <cell r="D39">
            <v>155</v>
          </cell>
          <cell r="E39">
            <v>7</v>
          </cell>
        </row>
        <row r="40">
          <cell r="B40">
            <v>37</v>
          </cell>
          <cell r="C40" t="str">
            <v>康陽会　中嶋病院</v>
          </cell>
          <cell r="D40">
            <v>151</v>
          </cell>
          <cell r="E40">
            <v>7</v>
          </cell>
        </row>
        <row r="41">
          <cell r="B41">
            <v>38</v>
          </cell>
          <cell r="C41" t="str">
            <v>翠十字　杜都中央病院</v>
          </cell>
          <cell r="D41">
            <v>150</v>
          </cell>
          <cell r="E41">
            <v>3</v>
          </cell>
        </row>
        <row r="42">
          <cell r="B42">
            <v>39</v>
          </cell>
          <cell r="C42" t="str">
            <v>南東北病院</v>
          </cell>
          <cell r="D42">
            <v>136</v>
          </cell>
          <cell r="E42">
            <v>15</v>
          </cell>
        </row>
        <row r="43">
          <cell r="B43">
            <v>40</v>
          </cell>
          <cell r="C43" t="str">
            <v>光が丘スペルマン病院</v>
          </cell>
          <cell r="D43">
            <v>132</v>
          </cell>
          <cell r="E43">
            <v>4</v>
          </cell>
        </row>
        <row r="44">
          <cell r="B44">
            <v>41</v>
          </cell>
          <cell r="C44" t="str">
            <v>仙台逓信病院</v>
          </cell>
          <cell r="D44">
            <v>130</v>
          </cell>
          <cell r="E44">
            <v>11</v>
          </cell>
        </row>
        <row r="45">
          <cell r="B45">
            <v>42</v>
          </cell>
          <cell r="C45" t="str">
            <v>安田博愛会　安田病院</v>
          </cell>
          <cell r="D45">
            <v>125</v>
          </cell>
          <cell r="E45">
            <v>3</v>
          </cell>
        </row>
        <row r="46">
          <cell r="B46">
            <v>43</v>
          </cell>
          <cell r="C46" t="str">
            <v>名取熊野堂病院</v>
          </cell>
          <cell r="D46">
            <v>124</v>
          </cell>
          <cell r="E46">
            <v>3</v>
          </cell>
        </row>
        <row r="47">
          <cell r="B47">
            <v>44</v>
          </cell>
          <cell r="C47" t="str">
            <v>仙南病院</v>
          </cell>
          <cell r="D47">
            <v>120</v>
          </cell>
          <cell r="E47">
            <v>10</v>
          </cell>
        </row>
        <row r="48">
          <cell r="B48">
            <v>45</v>
          </cell>
          <cell r="C48" t="str">
            <v>丸森町国民健康保険丸森病院</v>
          </cell>
          <cell r="D48">
            <v>110</v>
          </cell>
          <cell r="E48">
            <v>6</v>
          </cell>
        </row>
        <row r="49">
          <cell r="B49">
            <v>46</v>
          </cell>
          <cell r="C49" t="str">
            <v>浄仁会大泉記念病院</v>
          </cell>
          <cell r="D49">
            <v>110</v>
          </cell>
          <cell r="E49">
            <v>7</v>
          </cell>
        </row>
        <row r="50">
          <cell r="B50">
            <v>47</v>
          </cell>
          <cell r="C50" t="str">
            <v>金上病院</v>
          </cell>
          <cell r="D50">
            <v>109</v>
          </cell>
          <cell r="E50">
            <v>4</v>
          </cell>
        </row>
        <row r="51">
          <cell r="B51">
            <v>48</v>
          </cell>
          <cell r="C51" t="str">
            <v>スズキ病院</v>
          </cell>
          <cell r="D51">
            <v>103</v>
          </cell>
          <cell r="E51">
            <v>2</v>
          </cell>
        </row>
        <row r="52">
          <cell r="B52">
            <v>49</v>
          </cell>
          <cell r="C52" t="str">
            <v>東北大学加齢医学研究所附属病院</v>
          </cell>
          <cell r="D52">
            <v>100</v>
          </cell>
          <cell r="E52">
            <v>5</v>
          </cell>
        </row>
        <row r="53">
          <cell r="B53">
            <v>50</v>
          </cell>
          <cell r="C53" t="str">
            <v>岩切病院</v>
          </cell>
          <cell r="D53">
            <v>100</v>
          </cell>
          <cell r="E53">
            <v>7</v>
          </cell>
        </row>
        <row r="54">
          <cell r="B54">
            <v>51</v>
          </cell>
          <cell r="C54" t="str">
            <v>宮城県厚生会　泉病院</v>
          </cell>
          <cell r="D54">
            <v>98</v>
          </cell>
          <cell r="E54">
            <v>4</v>
          </cell>
        </row>
        <row r="55">
          <cell r="B55">
            <v>52</v>
          </cell>
          <cell r="C55" t="str">
            <v>仙台東脳神経外科病院</v>
          </cell>
          <cell r="D55">
            <v>93</v>
          </cell>
          <cell r="E55">
            <v>3</v>
          </cell>
        </row>
        <row r="56">
          <cell r="B56">
            <v>53</v>
          </cell>
          <cell r="C56" t="str">
            <v>茂義祥会　広瀬病院</v>
          </cell>
          <cell r="D56">
            <v>93</v>
          </cell>
          <cell r="E56">
            <v>6</v>
          </cell>
        </row>
        <row r="57">
          <cell r="B57">
            <v>54</v>
          </cell>
          <cell r="C57" t="str">
            <v>石垣病院</v>
          </cell>
          <cell r="D57">
            <v>83</v>
          </cell>
          <cell r="E57">
            <v>4</v>
          </cell>
        </row>
        <row r="58">
          <cell r="B58">
            <v>55</v>
          </cell>
          <cell r="C58" t="str">
            <v>周行会　内科佐藤病院</v>
          </cell>
          <cell r="D58">
            <v>81</v>
          </cell>
          <cell r="E58">
            <v>4</v>
          </cell>
        </row>
        <row r="59">
          <cell r="B59">
            <v>56</v>
          </cell>
          <cell r="C59" t="str">
            <v>南仙台病院</v>
          </cell>
          <cell r="D59">
            <v>80</v>
          </cell>
          <cell r="E59">
            <v>5</v>
          </cell>
        </row>
        <row r="60">
          <cell r="B60">
            <v>57</v>
          </cell>
          <cell r="C60" t="str">
            <v>台原高柳病院</v>
          </cell>
          <cell r="D60">
            <v>76</v>
          </cell>
          <cell r="E60">
            <v>3</v>
          </cell>
        </row>
        <row r="61">
          <cell r="B61">
            <v>58</v>
          </cell>
          <cell r="C61" t="str">
            <v>守病院</v>
          </cell>
          <cell r="D61">
            <v>76</v>
          </cell>
          <cell r="E61">
            <v>5</v>
          </cell>
        </row>
        <row r="62">
          <cell r="B62">
            <v>59</v>
          </cell>
          <cell r="C62" t="str">
            <v>内科　舟田病院</v>
          </cell>
          <cell r="D62">
            <v>73</v>
          </cell>
          <cell r="E62">
            <v>1</v>
          </cell>
        </row>
        <row r="63">
          <cell r="B63">
            <v>60</v>
          </cell>
          <cell r="C63" t="str">
            <v>山口同仁会病院</v>
          </cell>
          <cell r="D63">
            <v>68</v>
          </cell>
          <cell r="E63">
            <v>1</v>
          </cell>
        </row>
        <row r="64">
          <cell r="B64">
            <v>61</v>
          </cell>
          <cell r="C64" t="str">
            <v>村田町国民健康保険病院</v>
          </cell>
          <cell r="D64">
            <v>65</v>
          </cell>
          <cell r="E64">
            <v>7</v>
          </cell>
        </row>
        <row r="65">
          <cell r="B65">
            <v>62</v>
          </cell>
          <cell r="C65" t="str">
            <v>愛仁会宮城中央病院</v>
          </cell>
          <cell r="D65">
            <v>64</v>
          </cell>
          <cell r="E65">
            <v>8</v>
          </cell>
        </row>
        <row r="66">
          <cell r="B66">
            <v>63</v>
          </cell>
          <cell r="C66" t="str">
            <v>貝山仁済会　貝山中央病院</v>
          </cell>
          <cell r="D66">
            <v>63</v>
          </cell>
          <cell r="E66">
            <v>5</v>
          </cell>
        </row>
        <row r="67">
          <cell r="B67">
            <v>64</v>
          </cell>
          <cell r="C67" t="str">
            <v>早坂愛生病院</v>
          </cell>
          <cell r="D67">
            <v>63</v>
          </cell>
          <cell r="E67">
            <v>2</v>
          </cell>
        </row>
        <row r="68">
          <cell r="B68">
            <v>65</v>
          </cell>
          <cell r="C68" t="str">
            <v>国民健康保険川崎病院</v>
          </cell>
          <cell r="D68">
            <v>61</v>
          </cell>
          <cell r="E68">
            <v>3</v>
          </cell>
        </row>
        <row r="69">
          <cell r="B69">
            <v>66</v>
          </cell>
          <cell r="C69" t="str">
            <v>中江病院</v>
          </cell>
          <cell r="D69">
            <v>60</v>
          </cell>
          <cell r="E69">
            <v>4</v>
          </cell>
        </row>
        <row r="70">
          <cell r="B70">
            <v>67</v>
          </cell>
          <cell r="C70" t="str">
            <v>外科整形外科渋谷病院</v>
          </cell>
          <cell r="D70">
            <v>60</v>
          </cell>
          <cell r="E70">
            <v>2</v>
          </cell>
        </row>
        <row r="71">
          <cell r="B71">
            <v>68</v>
          </cell>
          <cell r="C71" t="str">
            <v>宏人会　木町病院</v>
          </cell>
          <cell r="D71">
            <v>59</v>
          </cell>
          <cell r="E71">
            <v>2</v>
          </cell>
        </row>
        <row r="72">
          <cell r="B72">
            <v>69</v>
          </cell>
          <cell r="C72" t="str">
            <v>エコー療育園</v>
          </cell>
          <cell r="D72">
            <v>55</v>
          </cell>
          <cell r="E72">
            <v>1</v>
          </cell>
        </row>
        <row r="73">
          <cell r="B73">
            <v>70</v>
          </cell>
          <cell r="C73" t="str">
            <v>白石今野病院</v>
          </cell>
          <cell r="D73">
            <v>54</v>
          </cell>
          <cell r="E73">
            <v>3</v>
          </cell>
        </row>
        <row r="74">
          <cell r="B74">
            <v>71</v>
          </cell>
          <cell r="C74" t="str">
            <v>泉ヶ丘クリニック</v>
          </cell>
          <cell r="D74">
            <v>52</v>
          </cell>
          <cell r="E74">
            <v>3</v>
          </cell>
        </row>
        <row r="75">
          <cell r="B75">
            <v>72</v>
          </cell>
          <cell r="C75" t="str">
            <v>伊藤外科病院</v>
          </cell>
          <cell r="D75">
            <v>50</v>
          </cell>
          <cell r="E75">
            <v>2</v>
          </cell>
        </row>
        <row r="76">
          <cell r="B76">
            <v>73</v>
          </cell>
          <cell r="C76" t="str">
            <v>蔵王町国民健康保険蔵王病院</v>
          </cell>
          <cell r="D76">
            <v>50</v>
          </cell>
          <cell r="E76">
            <v>3</v>
          </cell>
        </row>
        <row r="77">
          <cell r="B77">
            <v>74</v>
          </cell>
          <cell r="C77" t="str">
            <v>産科婦人科　仙台中央病院</v>
          </cell>
          <cell r="D77">
            <v>48</v>
          </cell>
          <cell r="E77">
            <v>2</v>
          </cell>
        </row>
        <row r="78">
          <cell r="B78">
            <v>75</v>
          </cell>
          <cell r="C78" t="str">
            <v>泉整形外科病院</v>
          </cell>
          <cell r="D78">
            <v>45</v>
          </cell>
          <cell r="E78">
            <v>5</v>
          </cell>
        </row>
        <row r="79">
          <cell r="B79">
            <v>76</v>
          </cell>
          <cell r="C79" t="str">
            <v>泌尿器科　泉中央病院</v>
          </cell>
          <cell r="D79">
            <v>43</v>
          </cell>
          <cell r="E79">
            <v>1</v>
          </cell>
        </row>
        <row r="80">
          <cell r="B80">
            <v>77</v>
          </cell>
          <cell r="C80" t="str">
            <v>ベーテル病院</v>
          </cell>
          <cell r="D80">
            <v>41</v>
          </cell>
          <cell r="E80">
            <v>2</v>
          </cell>
        </row>
        <row r="81">
          <cell r="B81">
            <v>78</v>
          </cell>
          <cell r="C81" t="str">
            <v>東北大学歯学部附属病院</v>
          </cell>
          <cell r="D81">
            <v>40</v>
          </cell>
          <cell r="E81">
            <v>3</v>
          </cell>
        </row>
        <row r="82">
          <cell r="B82">
            <v>79</v>
          </cell>
          <cell r="C82" t="str">
            <v>宇鷹血液疾患研究会病院　仙台血液疾患クリニック</v>
          </cell>
          <cell r="D82">
            <v>40</v>
          </cell>
          <cell r="E82">
            <v>2</v>
          </cell>
        </row>
        <row r="83">
          <cell r="B83">
            <v>80</v>
          </cell>
          <cell r="C83" t="str">
            <v>とよま整形外科医院</v>
          </cell>
          <cell r="D83">
            <v>38</v>
          </cell>
          <cell r="E83">
            <v>2</v>
          </cell>
        </row>
        <row r="84">
          <cell r="B84">
            <v>81</v>
          </cell>
          <cell r="C84" t="str">
            <v>内科星陵ホスピタル</v>
          </cell>
          <cell r="D84">
            <v>38</v>
          </cell>
          <cell r="E84">
            <v>1</v>
          </cell>
        </row>
        <row r="85">
          <cell r="B85">
            <v>82</v>
          </cell>
          <cell r="C85" t="str">
            <v>洞口病院</v>
          </cell>
          <cell r="D85">
            <v>38</v>
          </cell>
          <cell r="E85">
            <v>5</v>
          </cell>
        </row>
        <row r="86">
          <cell r="B86">
            <v>83</v>
          </cell>
          <cell r="C86" t="str">
            <v>永井攻向仁会　永井向仁会病院</v>
          </cell>
          <cell r="D86">
            <v>37</v>
          </cell>
          <cell r="E86">
            <v>2</v>
          </cell>
        </row>
        <row r="87">
          <cell r="B87">
            <v>84</v>
          </cell>
          <cell r="C87" t="str">
            <v>長命ヶ丘病院</v>
          </cell>
          <cell r="D87">
            <v>31</v>
          </cell>
          <cell r="E87">
            <v>9</v>
          </cell>
        </row>
        <row r="88">
          <cell r="B88">
            <v>85</v>
          </cell>
          <cell r="C88" t="str">
            <v>医療法人社団北杜会船岡今野病院</v>
          </cell>
          <cell r="D88">
            <v>30</v>
          </cell>
          <cell r="E88">
            <v>2</v>
          </cell>
        </row>
        <row r="89">
          <cell r="B89">
            <v>86</v>
          </cell>
          <cell r="C89" t="str">
            <v>松田会　松田病院</v>
          </cell>
          <cell r="D89">
            <v>25</v>
          </cell>
          <cell r="E89">
            <v>9</v>
          </cell>
        </row>
        <row r="90">
          <cell r="B90">
            <v>87</v>
          </cell>
          <cell r="C90" t="str">
            <v>安達同済病院</v>
          </cell>
          <cell r="D90">
            <v>24</v>
          </cell>
          <cell r="E90">
            <v>3</v>
          </cell>
        </row>
        <row r="91">
          <cell r="B91">
            <v>88</v>
          </cell>
          <cell r="C91" t="str">
            <v>宮城県母子愛護病院</v>
          </cell>
          <cell r="D91">
            <v>20</v>
          </cell>
          <cell r="E91">
            <v>4</v>
          </cell>
        </row>
      </sheetData>
      <sheetData sheetId="2" refreshError="1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10</v>
          </cell>
          <cell r="N1" t="str">
            <v>11</v>
          </cell>
          <cell r="O1" t="str">
            <v>12</v>
          </cell>
          <cell r="P1" t="str">
            <v>14</v>
          </cell>
          <cell r="Q1" t="str">
            <v>15</v>
          </cell>
          <cell r="R1" t="str">
            <v>16</v>
          </cell>
          <cell r="S1" t="str">
            <v>20</v>
          </cell>
          <cell r="T1" t="str">
            <v>23</v>
          </cell>
          <cell r="U1" t="str">
            <v>26</v>
          </cell>
          <cell r="V1" t="str">
            <v>27</v>
          </cell>
          <cell r="W1" t="str">
            <v>28</v>
          </cell>
          <cell r="X1" t="str">
            <v>29</v>
          </cell>
          <cell r="Y1" t="str">
            <v>31</v>
          </cell>
          <cell r="Z1" t="str">
            <v>32</v>
          </cell>
          <cell r="AA1" t="str">
            <v>35</v>
          </cell>
          <cell r="AB1" t="str">
            <v>38</v>
          </cell>
          <cell r="AC1" t="str">
            <v>39</v>
          </cell>
          <cell r="AD1" t="str">
            <v>41</v>
          </cell>
          <cell r="AE1" t="str">
            <v>42</v>
          </cell>
          <cell r="AF1" t="str">
            <v>45</v>
          </cell>
          <cell r="AG1" t="str">
            <v>46</v>
          </cell>
          <cell r="AH1" t="str">
            <v>48</v>
          </cell>
          <cell r="AI1" t="str">
            <v>49</v>
          </cell>
          <cell r="AJ1" t="str">
            <v>52</v>
          </cell>
          <cell r="AK1" t="str">
            <v>54</v>
          </cell>
          <cell r="AL1" t="str">
            <v>56</v>
          </cell>
          <cell r="AM1" t="str">
            <v>59</v>
          </cell>
          <cell r="AN1" t="str">
            <v>60</v>
          </cell>
          <cell r="AO1" t="str">
            <v>62</v>
          </cell>
          <cell r="AP1" t="str">
            <v>63</v>
          </cell>
          <cell r="AQ1" t="str">
            <v>68</v>
          </cell>
          <cell r="AR1" t="str">
            <v>69</v>
          </cell>
          <cell r="AS1" t="str">
            <v>73</v>
          </cell>
          <cell r="AT1" t="str">
            <v>79</v>
          </cell>
          <cell r="AU1" t="str">
            <v>82</v>
          </cell>
          <cell r="AV1" t="str">
            <v>83</v>
          </cell>
        </row>
        <row r="2">
          <cell r="A2" t="str">
            <v>01</v>
          </cell>
          <cell r="B2" t="str">
            <v>その他の感染症及び寄生虫症</v>
          </cell>
          <cell r="D2">
            <v>1</v>
          </cell>
          <cell r="H2">
            <v>1</v>
          </cell>
          <cell r="O2">
            <v>3</v>
          </cell>
          <cell r="Y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AG3">
            <v>1</v>
          </cell>
        </row>
        <row r="4">
          <cell r="A4" t="str">
            <v>03</v>
          </cell>
          <cell r="B4" t="str">
            <v>結核（再掲）</v>
          </cell>
          <cell r="H4">
            <v>3</v>
          </cell>
          <cell r="I4">
            <v>1</v>
          </cell>
          <cell r="N4">
            <v>1</v>
          </cell>
        </row>
        <row r="5">
          <cell r="A5" t="str">
            <v>04</v>
          </cell>
          <cell r="B5" t="str">
            <v>発疹を伴うウイルス疾患（再掲）</v>
          </cell>
          <cell r="H5">
            <v>1</v>
          </cell>
        </row>
        <row r="6">
          <cell r="A6" t="str">
            <v>05</v>
          </cell>
          <cell r="B6" t="str">
            <v>真菌症（再掲）</v>
          </cell>
          <cell r="C6">
            <v>0</v>
          </cell>
        </row>
        <row r="7">
          <cell r="A7" t="str">
            <v>06</v>
          </cell>
          <cell r="B7" t="str">
            <v>その他の新生物</v>
          </cell>
          <cell r="D7">
            <v>2</v>
          </cell>
          <cell r="E7">
            <v>3</v>
          </cell>
          <cell r="K7">
            <v>1</v>
          </cell>
          <cell r="O7">
            <v>9</v>
          </cell>
          <cell r="Q7">
            <v>1</v>
          </cell>
          <cell r="R7">
            <v>1</v>
          </cell>
          <cell r="Y7">
            <v>1</v>
          </cell>
          <cell r="AC7">
            <v>1</v>
          </cell>
          <cell r="AG7">
            <v>1</v>
          </cell>
        </row>
        <row r="8">
          <cell r="A8" t="str">
            <v>07</v>
          </cell>
          <cell r="B8" t="str">
            <v>胃の悪性新生物（再掲）</v>
          </cell>
          <cell r="E8">
            <v>1</v>
          </cell>
          <cell r="F8">
            <v>1</v>
          </cell>
          <cell r="O8">
            <v>11</v>
          </cell>
        </row>
        <row r="9">
          <cell r="A9" t="str">
            <v>08</v>
          </cell>
          <cell r="B9" t="str">
            <v>その他の悪性新生物（再掲）</v>
          </cell>
          <cell r="D9">
            <v>9</v>
          </cell>
          <cell r="E9">
            <v>9</v>
          </cell>
          <cell r="G9">
            <v>4</v>
          </cell>
          <cell r="K9">
            <v>2</v>
          </cell>
          <cell r="L9">
            <v>2</v>
          </cell>
          <cell r="N9">
            <v>4</v>
          </cell>
          <cell r="O9">
            <v>36</v>
          </cell>
          <cell r="P9">
            <v>1</v>
          </cell>
          <cell r="S9">
            <v>1</v>
          </cell>
          <cell r="AC9">
            <v>4</v>
          </cell>
          <cell r="AG9">
            <v>1</v>
          </cell>
          <cell r="AI9">
            <v>1</v>
          </cell>
          <cell r="AT9">
            <v>3</v>
          </cell>
          <cell r="AU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C10">
            <v>0</v>
          </cell>
        </row>
        <row r="11">
          <cell r="A11" t="str">
            <v>10</v>
          </cell>
          <cell r="B11" t="str">
            <v>甲状腺の疾患（再掲）</v>
          </cell>
          <cell r="G11">
            <v>1</v>
          </cell>
          <cell r="R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F12">
            <v>1</v>
          </cell>
          <cell r="G12">
            <v>1</v>
          </cell>
          <cell r="H12">
            <v>4</v>
          </cell>
          <cell r="N12">
            <v>1</v>
          </cell>
          <cell r="O12">
            <v>1</v>
          </cell>
          <cell r="S12">
            <v>2</v>
          </cell>
          <cell r="AH12">
            <v>1</v>
          </cell>
        </row>
        <row r="13">
          <cell r="A13" t="str">
            <v>12</v>
          </cell>
          <cell r="B13" t="str">
            <v>その他の血液及び造血器の疾患</v>
          </cell>
          <cell r="D13">
            <v>1</v>
          </cell>
        </row>
        <row r="14">
          <cell r="A14" t="str">
            <v>13</v>
          </cell>
          <cell r="B14" t="str">
            <v>貧血（再掲）</v>
          </cell>
          <cell r="C14">
            <v>0</v>
          </cell>
        </row>
        <row r="15">
          <cell r="A15" t="str">
            <v>14</v>
          </cell>
          <cell r="B15" t="str">
            <v>その他の精神障害</v>
          </cell>
          <cell r="D15">
            <v>1</v>
          </cell>
          <cell r="H15">
            <v>1</v>
          </cell>
          <cell r="I15">
            <v>1</v>
          </cell>
          <cell r="M15">
            <v>1</v>
          </cell>
          <cell r="W15">
            <v>3</v>
          </cell>
          <cell r="AG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W16">
            <v>5</v>
          </cell>
          <cell r="AE16">
            <v>1</v>
          </cell>
        </row>
        <row r="17">
          <cell r="A17" t="str">
            <v>16</v>
          </cell>
          <cell r="B17" t="str">
            <v>神経症（再掲）</v>
          </cell>
          <cell r="C17">
            <v>0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1</v>
          </cell>
          <cell r="F18">
            <v>1</v>
          </cell>
          <cell r="H18">
            <v>8</v>
          </cell>
          <cell r="I18">
            <v>1</v>
          </cell>
          <cell r="J18">
            <v>6</v>
          </cell>
          <cell r="L18">
            <v>1</v>
          </cell>
          <cell r="M18">
            <v>1</v>
          </cell>
          <cell r="T18">
            <v>3</v>
          </cell>
          <cell r="W18">
            <v>1</v>
          </cell>
          <cell r="Y18">
            <v>2</v>
          </cell>
          <cell r="AB18">
            <v>2</v>
          </cell>
          <cell r="AC18">
            <v>2</v>
          </cell>
          <cell r="AR18">
            <v>2</v>
          </cell>
        </row>
        <row r="19">
          <cell r="A19" t="str">
            <v>18</v>
          </cell>
          <cell r="B19" t="str">
            <v>視器の疾患（再掲）</v>
          </cell>
          <cell r="S19">
            <v>2</v>
          </cell>
          <cell r="Y19">
            <v>1</v>
          </cell>
        </row>
        <row r="20">
          <cell r="A20" t="str">
            <v>19</v>
          </cell>
          <cell r="B20" t="str">
            <v>聴器の疾患（再掲）</v>
          </cell>
          <cell r="C20">
            <v>0</v>
          </cell>
        </row>
        <row r="21">
          <cell r="A21" t="str">
            <v>20</v>
          </cell>
          <cell r="B21" t="str">
            <v>その他の循環系の疾患</v>
          </cell>
          <cell r="D21">
            <v>3</v>
          </cell>
        </row>
        <row r="22">
          <cell r="A22" t="str">
            <v>21</v>
          </cell>
          <cell r="B22" t="str">
            <v>リウマチ熱及びリウマチ性心疾患（再掲）</v>
          </cell>
          <cell r="D22">
            <v>1</v>
          </cell>
        </row>
        <row r="23">
          <cell r="A23" t="str">
            <v>22</v>
          </cell>
          <cell r="B23" t="str">
            <v>高血圧性疾患（再掲）</v>
          </cell>
          <cell r="O23">
            <v>3</v>
          </cell>
        </row>
        <row r="24">
          <cell r="A24" t="str">
            <v>23</v>
          </cell>
          <cell r="B24" t="str">
            <v>虚血性心疾患（再掲）</v>
          </cell>
          <cell r="D24">
            <v>1</v>
          </cell>
          <cell r="H24">
            <v>1</v>
          </cell>
          <cell r="L24">
            <v>3</v>
          </cell>
          <cell r="O24">
            <v>1</v>
          </cell>
          <cell r="P24">
            <v>2</v>
          </cell>
          <cell r="S24">
            <v>1</v>
          </cell>
          <cell r="Z24">
            <v>5</v>
          </cell>
          <cell r="AG24">
            <v>4</v>
          </cell>
          <cell r="AM24">
            <v>1</v>
          </cell>
        </row>
        <row r="25">
          <cell r="A25" t="str">
            <v>24</v>
          </cell>
          <cell r="B25" t="str">
            <v>その他の心疾患（再掲）</v>
          </cell>
          <cell r="D25">
            <v>4</v>
          </cell>
          <cell r="I25">
            <v>2</v>
          </cell>
          <cell r="O25">
            <v>1</v>
          </cell>
          <cell r="P25">
            <v>1</v>
          </cell>
          <cell r="Q25">
            <v>1</v>
          </cell>
          <cell r="S25">
            <v>2</v>
          </cell>
          <cell r="Z25">
            <v>3</v>
          </cell>
          <cell r="AG25">
            <v>1</v>
          </cell>
        </row>
        <row r="26">
          <cell r="A26" t="str">
            <v>25</v>
          </cell>
          <cell r="B26" t="str">
            <v>脳血管疾患（再掲）</v>
          </cell>
          <cell r="D26">
            <v>1</v>
          </cell>
          <cell r="E26">
            <v>2</v>
          </cell>
          <cell r="H26">
            <v>26</v>
          </cell>
          <cell r="I26">
            <v>1</v>
          </cell>
          <cell r="K26">
            <v>1</v>
          </cell>
          <cell r="M26">
            <v>3</v>
          </cell>
          <cell r="W26">
            <v>5</v>
          </cell>
          <cell r="Y26">
            <v>5</v>
          </cell>
          <cell r="AB26">
            <v>1</v>
          </cell>
          <cell r="AC26">
            <v>3</v>
          </cell>
          <cell r="AG26">
            <v>9</v>
          </cell>
          <cell r="AJ26">
            <v>1</v>
          </cell>
          <cell r="AK26">
            <v>2</v>
          </cell>
          <cell r="AN26">
            <v>1</v>
          </cell>
        </row>
        <row r="27">
          <cell r="A27" t="str">
            <v>26</v>
          </cell>
          <cell r="B27" t="str">
            <v>その他の呼吸系の疾患</v>
          </cell>
          <cell r="F27">
            <v>1</v>
          </cell>
          <cell r="K27">
            <v>1</v>
          </cell>
          <cell r="O27">
            <v>1</v>
          </cell>
        </row>
        <row r="28">
          <cell r="A28" t="str">
            <v>27</v>
          </cell>
          <cell r="B28" t="str">
            <v>急性上気道感染（再掲）</v>
          </cell>
          <cell r="S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C29">
            <v>0</v>
          </cell>
        </row>
        <row r="30">
          <cell r="A30" t="str">
            <v>29</v>
          </cell>
          <cell r="B30" t="str">
            <v>肺炎（再掲）</v>
          </cell>
          <cell r="H30">
            <v>1</v>
          </cell>
          <cell r="K30">
            <v>1</v>
          </cell>
          <cell r="S30">
            <v>1</v>
          </cell>
          <cell r="Y30">
            <v>1</v>
          </cell>
          <cell r="AC30">
            <v>1</v>
          </cell>
        </row>
        <row r="31">
          <cell r="A31" t="str">
            <v>30</v>
          </cell>
          <cell r="B31" t="str">
            <v>慢性気管支炎（再掲）</v>
          </cell>
          <cell r="C31">
            <v>0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H32">
            <v>6</v>
          </cell>
          <cell r="K32">
            <v>1</v>
          </cell>
          <cell r="N32">
            <v>1</v>
          </cell>
          <cell r="S32">
            <v>2</v>
          </cell>
          <cell r="AG32">
            <v>1</v>
          </cell>
        </row>
        <row r="33">
          <cell r="A33" t="str">
            <v>32</v>
          </cell>
          <cell r="B33" t="str">
            <v>その他の消化系の疾患</v>
          </cell>
          <cell r="F33">
            <v>3</v>
          </cell>
          <cell r="P33">
            <v>1</v>
          </cell>
          <cell r="V33">
            <v>2</v>
          </cell>
          <cell r="W33">
            <v>1</v>
          </cell>
          <cell r="AC33">
            <v>1</v>
          </cell>
          <cell r="AG33">
            <v>3</v>
          </cell>
          <cell r="AO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P35">
            <v>1</v>
          </cell>
          <cell r="AA35">
            <v>1</v>
          </cell>
          <cell r="AC35">
            <v>1</v>
          </cell>
          <cell r="AD35">
            <v>1</v>
          </cell>
          <cell r="AF35">
            <v>1</v>
          </cell>
          <cell r="AM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S36">
            <v>1</v>
          </cell>
          <cell r="AS36">
            <v>1</v>
          </cell>
        </row>
        <row r="37">
          <cell r="A37" t="str">
            <v>36</v>
          </cell>
          <cell r="B37" t="str">
            <v>虫垂炎（再掲）</v>
          </cell>
          <cell r="AG37">
            <v>1</v>
          </cell>
        </row>
        <row r="38">
          <cell r="A38" t="str">
            <v>37</v>
          </cell>
          <cell r="B38" t="str">
            <v>肝の疾患（再掲）</v>
          </cell>
          <cell r="K38">
            <v>1</v>
          </cell>
          <cell r="L38">
            <v>1</v>
          </cell>
          <cell r="O38">
            <v>2</v>
          </cell>
          <cell r="V38">
            <v>1</v>
          </cell>
          <cell r="W38">
            <v>1</v>
          </cell>
          <cell r="AG38">
            <v>1</v>
          </cell>
        </row>
        <row r="39">
          <cell r="A39" t="str">
            <v>38</v>
          </cell>
          <cell r="B39" t="str">
            <v>その他の泌尿系の疾患</v>
          </cell>
          <cell r="L39">
            <v>1</v>
          </cell>
          <cell r="AC39">
            <v>2</v>
          </cell>
          <cell r="AG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G40">
            <v>1</v>
          </cell>
          <cell r="L40">
            <v>7</v>
          </cell>
          <cell r="AQ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O41">
            <v>2</v>
          </cell>
        </row>
        <row r="42">
          <cell r="A42" t="str">
            <v>41</v>
          </cell>
          <cell r="B42" t="str">
            <v>その他の妊娠、分娩及び産じょくの合併症</v>
          </cell>
          <cell r="E42">
            <v>1</v>
          </cell>
          <cell r="K42">
            <v>1</v>
          </cell>
          <cell r="S42">
            <v>3</v>
          </cell>
          <cell r="AH42">
            <v>1</v>
          </cell>
          <cell r="AV42">
            <v>1</v>
          </cell>
        </row>
        <row r="43">
          <cell r="A43" t="str">
            <v>42</v>
          </cell>
          <cell r="B43" t="str">
            <v>妊娠中毒症（再掲）</v>
          </cell>
          <cell r="K43">
            <v>1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2</v>
          </cell>
          <cell r="S45">
            <v>1</v>
          </cell>
          <cell r="T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F46">
            <v>5</v>
          </cell>
          <cell r="J46">
            <v>3</v>
          </cell>
          <cell r="L46">
            <v>1</v>
          </cell>
          <cell r="T46">
            <v>2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1</v>
          </cell>
          <cell r="I47">
            <v>1</v>
          </cell>
        </row>
        <row r="48">
          <cell r="A48" t="str">
            <v>47</v>
          </cell>
          <cell r="B48" t="str">
            <v>腰痛症（再掲）</v>
          </cell>
          <cell r="AG48">
            <v>1</v>
          </cell>
        </row>
        <row r="49">
          <cell r="A49" t="str">
            <v>48</v>
          </cell>
          <cell r="B49" t="str">
            <v>その他の脊柱疾患（再掲）</v>
          </cell>
          <cell r="J49">
            <v>4</v>
          </cell>
          <cell r="U49">
            <v>2</v>
          </cell>
          <cell r="X49">
            <v>1</v>
          </cell>
          <cell r="AG49">
            <v>1</v>
          </cell>
          <cell r="AK49">
            <v>1</v>
          </cell>
        </row>
        <row r="50">
          <cell r="A50" t="str">
            <v>49</v>
          </cell>
          <cell r="B50" t="str">
            <v>先天異常</v>
          </cell>
          <cell r="D50">
            <v>4</v>
          </cell>
          <cell r="H50">
            <v>3</v>
          </cell>
          <cell r="J50">
            <v>1</v>
          </cell>
          <cell r="Q50">
            <v>1</v>
          </cell>
          <cell r="S50">
            <v>1</v>
          </cell>
          <cell r="T50">
            <v>1</v>
          </cell>
          <cell r="AR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2</v>
          </cell>
        </row>
        <row r="52">
          <cell r="A52" t="str">
            <v>51</v>
          </cell>
          <cell r="B52" t="str">
            <v>症状、徴候及び診断名不明確の状態</v>
          </cell>
          <cell r="O52">
            <v>1</v>
          </cell>
          <cell r="S52">
            <v>1</v>
          </cell>
          <cell r="T52">
            <v>1</v>
          </cell>
          <cell r="AG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1</v>
          </cell>
          <cell r="G53">
            <v>4</v>
          </cell>
          <cell r="H53">
            <v>1</v>
          </cell>
          <cell r="R53">
            <v>1</v>
          </cell>
          <cell r="S53">
            <v>1</v>
          </cell>
          <cell r="Y53">
            <v>1</v>
          </cell>
          <cell r="AF53">
            <v>1</v>
          </cell>
          <cell r="AG53">
            <v>3</v>
          </cell>
          <cell r="AJ53">
            <v>1</v>
          </cell>
          <cell r="AK53">
            <v>1</v>
          </cell>
          <cell r="AP53">
            <v>1</v>
          </cell>
        </row>
        <row r="54">
          <cell r="A54" t="str">
            <v>53</v>
          </cell>
          <cell r="B54" t="str">
            <v>骨折（再掲）</v>
          </cell>
          <cell r="F54">
            <v>1</v>
          </cell>
          <cell r="G54">
            <v>5</v>
          </cell>
          <cell r="H54">
            <v>1</v>
          </cell>
          <cell r="J54">
            <v>1</v>
          </cell>
          <cell r="L54">
            <v>1</v>
          </cell>
          <cell r="S54">
            <v>2</v>
          </cell>
          <cell r="U54">
            <v>3</v>
          </cell>
          <cell r="V54">
            <v>1</v>
          </cell>
          <cell r="AF54">
            <v>2</v>
          </cell>
          <cell r="AG54">
            <v>8</v>
          </cell>
          <cell r="AL54">
            <v>1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AH56">
            <v>1</v>
          </cell>
          <cell r="AV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E58">
            <v>1</v>
          </cell>
          <cell r="K58">
            <v>2</v>
          </cell>
          <cell r="AV58">
            <v>1</v>
          </cell>
        </row>
      </sheetData>
      <sheetData sheetId="3"/>
      <sheetData sheetId="4" refreshError="1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11</v>
          </cell>
          <cell r="N1" t="str">
            <v>12</v>
          </cell>
          <cell r="O1" t="str">
            <v>14</v>
          </cell>
          <cell r="P1" t="str">
            <v>15</v>
          </cell>
          <cell r="Q1" t="str">
            <v>20</v>
          </cell>
          <cell r="R1" t="str">
            <v>23</v>
          </cell>
          <cell r="S1" t="str">
            <v>24</v>
          </cell>
          <cell r="T1" t="str">
            <v>26</v>
          </cell>
          <cell r="U1" t="str">
            <v>27</v>
          </cell>
          <cell r="V1" t="str">
            <v>28</v>
          </cell>
          <cell r="W1" t="str">
            <v>29</v>
          </cell>
          <cell r="X1" t="str">
            <v>31</v>
          </cell>
          <cell r="Y1" t="str">
            <v>32</v>
          </cell>
          <cell r="Z1" t="str">
            <v>35</v>
          </cell>
          <cell r="AA1" t="str">
            <v>39</v>
          </cell>
          <cell r="AB1" t="str">
            <v>41</v>
          </cell>
          <cell r="AC1" t="str">
            <v>45</v>
          </cell>
          <cell r="AD1" t="str">
            <v>46</v>
          </cell>
          <cell r="AE1" t="str">
            <v>48</v>
          </cell>
          <cell r="AF1" t="str">
            <v>53</v>
          </cell>
          <cell r="AG1" t="str">
            <v>54</v>
          </cell>
          <cell r="AH1" t="str">
            <v>55</v>
          </cell>
          <cell r="AI1" t="str">
            <v>58</v>
          </cell>
          <cell r="AJ1" t="str">
            <v>62</v>
          </cell>
          <cell r="AK1" t="str">
            <v>66</v>
          </cell>
          <cell r="AL1" t="str">
            <v>72</v>
          </cell>
          <cell r="AM1" t="str">
            <v>73</v>
          </cell>
          <cell r="AN1" t="str">
            <v>76</v>
          </cell>
          <cell r="AO1" t="str">
            <v>80</v>
          </cell>
          <cell r="AP1" t="str">
            <v>82</v>
          </cell>
        </row>
        <row r="2">
          <cell r="A2" t="str">
            <v>01</v>
          </cell>
          <cell r="B2" t="str">
            <v>その他の感染症及び寄生虫症</v>
          </cell>
          <cell r="F2">
            <v>1</v>
          </cell>
          <cell r="N2">
            <v>1</v>
          </cell>
          <cell r="S2">
            <v>1</v>
          </cell>
          <cell r="Z2">
            <v>1</v>
          </cell>
          <cell r="AA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Q3">
            <v>1</v>
          </cell>
          <cell r="AA3">
            <v>1</v>
          </cell>
        </row>
        <row r="4">
          <cell r="A4" t="str">
            <v>03</v>
          </cell>
          <cell r="B4" t="str">
            <v>結核（再掲）</v>
          </cell>
          <cell r="H4">
            <v>2</v>
          </cell>
          <cell r="N4">
            <v>2</v>
          </cell>
        </row>
        <row r="5">
          <cell r="A5" t="str">
            <v>04</v>
          </cell>
          <cell r="B5" t="str">
            <v>発疹を伴うウイルス疾患（再掲）</v>
          </cell>
          <cell r="G5">
            <v>1</v>
          </cell>
        </row>
        <row r="6">
          <cell r="A6" t="str">
            <v>05</v>
          </cell>
          <cell r="B6" t="str">
            <v>真菌症（再掲）</v>
          </cell>
          <cell r="F6">
            <v>1</v>
          </cell>
          <cell r="AP6">
            <v>1</v>
          </cell>
        </row>
        <row r="7">
          <cell r="A7" t="str">
            <v>06</v>
          </cell>
          <cell r="B7" t="str">
            <v>その他の新生物</v>
          </cell>
          <cell r="D7">
            <v>4</v>
          </cell>
          <cell r="E7">
            <v>1</v>
          </cell>
          <cell r="K7">
            <v>1</v>
          </cell>
          <cell r="M7">
            <v>1</v>
          </cell>
          <cell r="N7">
            <v>6</v>
          </cell>
          <cell r="P7">
            <v>1</v>
          </cell>
          <cell r="S7">
            <v>1</v>
          </cell>
          <cell r="W7">
            <v>1</v>
          </cell>
          <cell r="AA7">
            <v>2</v>
          </cell>
          <cell r="AC7">
            <v>1</v>
          </cell>
          <cell r="AD7">
            <v>1</v>
          </cell>
          <cell r="AK7">
            <v>1</v>
          </cell>
        </row>
        <row r="8">
          <cell r="A8" t="str">
            <v>07</v>
          </cell>
          <cell r="B8" t="str">
            <v>胃の悪性新生物（再掲）</v>
          </cell>
          <cell r="D8">
            <v>1</v>
          </cell>
          <cell r="N8">
            <v>6</v>
          </cell>
        </row>
        <row r="9">
          <cell r="A9" t="str">
            <v>08</v>
          </cell>
          <cell r="B9" t="str">
            <v>その他の悪性新生物（再掲）</v>
          </cell>
          <cell r="D9">
            <v>3</v>
          </cell>
          <cell r="E9">
            <v>3</v>
          </cell>
          <cell r="G9">
            <v>5</v>
          </cell>
          <cell r="I9">
            <v>1</v>
          </cell>
          <cell r="K9">
            <v>1</v>
          </cell>
          <cell r="M9">
            <v>1</v>
          </cell>
          <cell r="N9">
            <v>9</v>
          </cell>
          <cell r="P9">
            <v>1</v>
          </cell>
          <cell r="Q9">
            <v>5</v>
          </cell>
          <cell r="S9">
            <v>3</v>
          </cell>
          <cell r="W9">
            <v>2</v>
          </cell>
          <cell r="AA9">
            <v>2</v>
          </cell>
          <cell r="AD9">
            <v>1</v>
          </cell>
          <cell r="AP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D10">
            <v>1</v>
          </cell>
          <cell r="E10">
            <v>1</v>
          </cell>
          <cell r="F10">
            <v>1</v>
          </cell>
          <cell r="H10">
            <v>2</v>
          </cell>
          <cell r="N10">
            <v>2</v>
          </cell>
          <cell r="P10">
            <v>2</v>
          </cell>
          <cell r="Q10">
            <v>1</v>
          </cell>
          <cell r="AE10">
            <v>1</v>
          </cell>
        </row>
        <row r="11">
          <cell r="A11" t="str">
            <v>10</v>
          </cell>
          <cell r="B11" t="str">
            <v>甲状腺の疾患（再掲）</v>
          </cell>
          <cell r="D11">
            <v>6</v>
          </cell>
          <cell r="G11">
            <v>5</v>
          </cell>
          <cell r="Q11">
            <v>1</v>
          </cell>
          <cell r="AF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E12">
            <v>2</v>
          </cell>
          <cell r="G12">
            <v>1</v>
          </cell>
          <cell r="H12">
            <v>1</v>
          </cell>
          <cell r="N12">
            <v>12</v>
          </cell>
          <cell r="Q12">
            <v>5</v>
          </cell>
          <cell r="Y12">
            <v>1</v>
          </cell>
          <cell r="AA12">
            <v>1</v>
          </cell>
          <cell r="AB12">
            <v>1</v>
          </cell>
          <cell r="AD12">
            <v>3</v>
          </cell>
        </row>
        <row r="13">
          <cell r="A13" t="str">
            <v>12</v>
          </cell>
          <cell r="B13" t="str">
            <v>その他の血液及び造血器の疾患</v>
          </cell>
          <cell r="E13">
            <v>2</v>
          </cell>
          <cell r="Q13">
            <v>1</v>
          </cell>
        </row>
        <row r="14">
          <cell r="A14" t="str">
            <v>13</v>
          </cell>
          <cell r="B14" t="str">
            <v>貧血（再掲）</v>
          </cell>
          <cell r="Q14">
            <v>1</v>
          </cell>
        </row>
        <row r="15">
          <cell r="A15" t="str">
            <v>14</v>
          </cell>
          <cell r="B15" t="str">
            <v>その他の精神障害</v>
          </cell>
          <cell r="D15">
            <v>2</v>
          </cell>
          <cell r="F15">
            <v>1</v>
          </cell>
          <cell r="G15">
            <v>1</v>
          </cell>
          <cell r="H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V16">
            <v>1</v>
          </cell>
        </row>
        <row r="17">
          <cell r="A17" t="str">
            <v>16</v>
          </cell>
          <cell r="B17" t="str">
            <v>神経症（再掲）</v>
          </cell>
          <cell r="D17">
            <v>1</v>
          </cell>
          <cell r="V17">
            <v>1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2</v>
          </cell>
          <cell r="E18">
            <v>1</v>
          </cell>
          <cell r="H18">
            <v>9</v>
          </cell>
          <cell r="R18">
            <v>4</v>
          </cell>
          <cell r="X18">
            <v>6</v>
          </cell>
          <cell r="AA18">
            <v>2</v>
          </cell>
          <cell r="AD18">
            <v>4</v>
          </cell>
        </row>
        <row r="19">
          <cell r="A19" t="str">
            <v>18</v>
          </cell>
          <cell r="B19" t="str">
            <v>視器の疾患（再掲）</v>
          </cell>
          <cell r="D19">
            <v>1</v>
          </cell>
          <cell r="F19">
            <v>1</v>
          </cell>
          <cell r="G19">
            <v>2</v>
          </cell>
          <cell r="H19">
            <v>1</v>
          </cell>
          <cell r="P19">
            <v>2</v>
          </cell>
          <cell r="Q19">
            <v>4</v>
          </cell>
          <cell r="AD19">
            <v>1</v>
          </cell>
          <cell r="AE19">
            <v>8</v>
          </cell>
        </row>
        <row r="20">
          <cell r="A20" t="str">
            <v>19</v>
          </cell>
          <cell r="B20" t="str">
            <v>聴器の疾患（再掲）</v>
          </cell>
          <cell r="D20">
            <v>5</v>
          </cell>
          <cell r="F20">
            <v>2</v>
          </cell>
          <cell r="AG20">
            <v>3</v>
          </cell>
        </row>
        <row r="21">
          <cell r="A21" t="str">
            <v>20</v>
          </cell>
          <cell r="B21" t="str">
            <v>その他の循環系の疾患</v>
          </cell>
          <cell r="D21">
            <v>1</v>
          </cell>
          <cell r="Q21">
            <v>2</v>
          </cell>
        </row>
        <row r="22">
          <cell r="A22" t="str">
            <v>21</v>
          </cell>
          <cell r="B22" t="str">
            <v>リウマチ熱及びリウマチ性心疾患（再掲）</v>
          </cell>
          <cell r="P22">
            <v>1</v>
          </cell>
          <cell r="Y22">
            <v>1</v>
          </cell>
        </row>
        <row r="23">
          <cell r="A23" t="str">
            <v>22</v>
          </cell>
          <cell r="B23" t="str">
            <v>高血圧性疾患（再掲）</v>
          </cell>
          <cell r="D23">
            <v>1</v>
          </cell>
          <cell r="G23">
            <v>1</v>
          </cell>
          <cell r="H23">
            <v>3</v>
          </cell>
          <cell r="L23">
            <v>1</v>
          </cell>
          <cell r="O23">
            <v>1</v>
          </cell>
          <cell r="Q23">
            <v>5</v>
          </cell>
          <cell r="S23">
            <v>4</v>
          </cell>
          <cell r="X23">
            <v>1</v>
          </cell>
          <cell r="Y23">
            <v>1</v>
          </cell>
          <cell r="AA23">
            <v>2</v>
          </cell>
          <cell r="AC23">
            <v>1</v>
          </cell>
          <cell r="AD23">
            <v>8</v>
          </cell>
          <cell r="AI23">
            <v>1</v>
          </cell>
        </row>
        <row r="24">
          <cell r="A24" t="str">
            <v>23</v>
          </cell>
          <cell r="B24" t="str">
            <v>虚血性心疾患（再掲）</v>
          </cell>
          <cell r="D24">
            <v>2</v>
          </cell>
          <cell r="E24">
            <v>1</v>
          </cell>
          <cell r="K24">
            <v>1</v>
          </cell>
          <cell r="M24">
            <v>1</v>
          </cell>
          <cell r="N24">
            <v>3</v>
          </cell>
          <cell r="P24">
            <v>1</v>
          </cell>
          <cell r="Y24">
            <v>3</v>
          </cell>
          <cell r="AD24">
            <v>8</v>
          </cell>
          <cell r="AI24">
            <v>2</v>
          </cell>
        </row>
        <row r="25">
          <cell r="A25" t="str">
            <v>24</v>
          </cell>
          <cell r="B25" t="str">
            <v>その他の心疾患（再掲）</v>
          </cell>
          <cell r="D25">
            <v>3</v>
          </cell>
          <cell r="E25">
            <v>1</v>
          </cell>
          <cell r="G25">
            <v>3</v>
          </cell>
          <cell r="I25">
            <v>1</v>
          </cell>
          <cell r="K25">
            <v>1</v>
          </cell>
          <cell r="N25">
            <v>3</v>
          </cell>
          <cell r="P25">
            <v>2</v>
          </cell>
          <cell r="Q25">
            <v>1</v>
          </cell>
          <cell r="Y25">
            <v>5</v>
          </cell>
          <cell r="AD25">
            <v>3</v>
          </cell>
        </row>
        <row r="26">
          <cell r="A26" t="str">
            <v>25</v>
          </cell>
          <cell r="B26" t="str">
            <v>脳血管疾患（再掲）</v>
          </cell>
          <cell r="H26">
            <v>14</v>
          </cell>
          <cell r="N26">
            <v>1</v>
          </cell>
          <cell r="Q26">
            <v>2</v>
          </cell>
          <cell r="X26">
            <v>7</v>
          </cell>
          <cell r="AA26">
            <v>4</v>
          </cell>
          <cell r="AD26">
            <v>1</v>
          </cell>
        </row>
        <row r="27">
          <cell r="A27" t="str">
            <v>26</v>
          </cell>
          <cell r="B27" t="str">
            <v>その他の呼吸系の疾患</v>
          </cell>
          <cell r="D27">
            <v>2</v>
          </cell>
          <cell r="E27">
            <v>1</v>
          </cell>
          <cell r="I27">
            <v>1</v>
          </cell>
          <cell r="K27">
            <v>2</v>
          </cell>
          <cell r="M27">
            <v>1</v>
          </cell>
          <cell r="N27">
            <v>1</v>
          </cell>
          <cell r="Q27">
            <v>1</v>
          </cell>
          <cell r="W27">
            <v>2</v>
          </cell>
          <cell r="AD27">
            <v>1</v>
          </cell>
          <cell r="AG27">
            <v>4</v>
          </cell>
        </row>
        <row r="28">
          <cell r="A28" t="str">
            <v>27</v>
          </cell>
          <cell r="B28" t="str">
            <v>急性上気道感染（再掲）</v>
          </cell>
          <cell r="P28">
            <v>1</v>
          </cell>
          <cell r="Q28">
            <v>3</v>
          </cell>
          <cell r="Z28">
            <v>1</v>
          </cell>
          <cell r="AA28">
            <v>3</v>
          </cell>
          <cell r="AD28">
            <v>1</v>
          </cell>
          <cell r="AE28">
            <v>1</v>
          </cell>
          <cell r="AM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H29">
            <v>1</v>
          </cell>
          <cell r="I29">
            <v>2</v>
          </cell>
          <cell r="Q29">
            <v>2</v>
          </cell>
          <cell r="AD29">
            <v>2</v>
          </cell>
          <cell r="AJ29">
            <v>1</v>
          </cell>
          <cell r="AP29">
            <v>1</v>
          </cell>
        </row>
        <row r="30">
          <cell r="A30" t="str">
            <v>29</v>
          </cell>
          <cell r="B30" t="str">
            <v>肺炎（再掲）</v>
          </cell>
          <cell r="D30">
            <v>1</v>
          </cell>
          <cell r="K30">
            <v>1</v>
          </cell>
        </row>
        <row r="31">
          <cell r="A31" t="str">
            <v>30</v>
          </cell>
          <cell r="B31" t="str">
            <v>慢性気管支炎（再掲）</v>
          </cell>
          <cell r="H31">
            <v>1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E32">
            <v>1</v>
          </cell>
          <cell r="H32">
            <v>6</v>
          </cell>
          <cell r="O32">
            <v>1</v>
          </cell>
          <cell r="Q32">
            <v>9</v>
          </cell>
          <cell r="W32">
            <v>1</v>
          </cell>
          <cell r="AA32">
            <v>3</v>
          </cell>
          <cell r="AD32">
            <v>8</v>
          </cell>
        </row>
        <row r="33">
          <cell r="A33" t="str">
            <v>32</v>
          </cell>
          <cell r="B33" t="str">
            <v>その他の消化系の疾患</v>
          </cell>
          <cell r="D33">
            <v>3</v>
          </cell>
          <cell r="F33">
            <v>1</v>
          </cell>
          <cell r="N33">
            <v>3</v>
          </cell>
          <cell r="O33">
            <v>1</v>
          </cell>
          <cell r="Q33">
            <v>4</v>
          </cell>
          <cell r="AA33">
            <v>1</v>
          </cell>
          <cell r="AB33">
            <v>1</v>
          </cell>
          <cell r="AC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E35">
            <v>2</v>
          </cell>
          <cell r="G35">
            <v>1</v>
          </cell>
          <cell r="K35">
            <v>1</v>
          </cell>
          <cell r="N35">
            <v>1</v>
          </cell>
          <cell r="Q35">
            <v>2</v>
          </cell>
          <cell r="S35">
            <v>1</v>
          </cell>
          <cell r="AB35">
            <v>2</v>
          </cell>
          <cell r="AD35">
            <v>5</v>
          </cell>
          <cell r="AF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E36">
            <v>1</v>
          </cell>
          <cell r="H36">
            <v>1</v>
          </cell>
          <cell r="I36">
            <v>1</v>
          </cell>
          <cell r="N36">
            <v>5</v>
          </cell>
          <cell r="P36">
            <v>2</v>
          </cell>
          <cell r="Q36">
            <v>1</v>
          </cell>
          <cell r="AA36">
            <v>2</v>
          </cell>
          <cell r="AB36">
            <v>2</v>
          </cell>
          <cell r="AD36">
            <v>2</v>
          </cell>
          <cell r="AI36">
            <v>1</v>
          </cell>
        </row>
        <row r="37">
          <cell r="A37" t="str">
            <v>36</v>
          </cell>
          <cell r="B37" t="str">
            <v>虫垂炎（再掲）</v>
          </cell>
          <cell r="C37">
            <v>0</v>
          </cell>
        </row>
        <row r="38">
          <cell r="A38" t="str">
            <v>37</v>
          </cell>
          <cell r="B38" t="str">
            <v>肝の疾患（再掲）</v>
          </cell>
          <cell r="E38">
            <v>1</v>
          </cell>
          <cell r="F38">
            <v>1</v>
          </cell>
          <cell r="Q38">
            <v>1</v>
          </cell>
          <cell r="W38">
            <v>1</v>
          </cell>
          <cell r="AA38">
            <v>1</v>
          </cell>
          <cell r="AD38">
            <v>3</v>
          </cell>
        </row>
        <row r="39">
          <cell r="A39" t="str">
            <v>38</v>
          </cell>
          <cell r="B39" t="str">
            <v>その他の泌尿系の疾患</v>
          </cell>
          <cell r="E39">
            <v>1</v>
          </cell>
          <cell r="G39">
            <v>1</v>
          </cell>
          <cell r="I39">
            <v>1</v>
          </cell>
          <cell r="L39">
            <v>1</v>
          </cell>
          <cell r="P39">
            <v>1</v>
          </cell>
          <cell r="Q39">
            <v>9</v>
          </cell>
          <cell r="AA39">
            <v>2</v>
          </cell>
          <cell r="AD39">
            <v>1</v>
          </cell>
          <cell r="AE39">
            <v>1</v>
          </cell>
          <cell r="AN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F40">
            <v>1</v>
          </cell>
          <cell r="G40">
            <v>1</v>
          </cell>
          <cell r="K40">
            <v>1</v>
          </cell>
          <cell r="L40">
            <v>2</v>
          </cell>
          <cell r="P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D41">
            <v>1</v>
          </cell>
          <cell r="E41">
            <v>3</v>
          </cell>
          <cell r="N41">
            <v>2</v>
          </cell>
          <cell r="Q41">
            <v>1</v>
          </cell>
          <cell r="S41">
            <v>1</v>
          </cell>
          <cell r="AE41">
            <v>6</v>
          </cell>
          <cell r="AP41">
            <v>1</v>
          </cell>
        </row>
        <row r="42">
          <cell r="A42" t="str">
            <v>41</v>
          </cell>
          <cell r="B42" t="str">
            <v>その他の妊娠、分娩及び産じょくの合併症</v>
          </cell>
          <cell r="AE42">
            <v>1</v>
          </cell>
        </row>
        <row r="43">
          <cell r="A43" t="str">
            <v>42</v>
          </cell>
          <cell r="B43" t="str">
            <v>妊娠中毒症（再掲）</v>
          </cell>
          <cell r="C43">
            <v>0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3</v>
          </cell>
          <cell r="E45">
            <v>4</v>
          </cell>
          <cell r="H45">
            <v>3</v>
          </cell>
          <cell r="K45">
            <v>2</v>
          </cell>
          <cell r="P45">
            <v>2</v>
          </cell>
          <cell r="Q45">
            <v>9</v>
          </cell>
          <cell r="AA45">
            <v>2</v>
          </cell>
          <cell r="AB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E46">
            <v>3</v>
          </cell>
          <cell r="F46">
            <v>2</v>
          </cell>
          <cell r="G46">
            <v>1</v>
          </cell>
          <cell r="H46">
            <v>1</v>
          </cell>
          <cell r="J46">
            <v>1</v>
          </cell>
          <cell r="K46">
            <v>1</v>
          </cell>
          <cell r="P46">
            <v>1</v>
          </cell>
          <cell r="Q46">
            <v>1</v>
          </cell>
          <cell r="T46">
            <v>2</v>
          </cell>
          <cell r="W46">
            <v>1</v>
          </cell>
          <cell r="AA46">
            <v>1</v>
          </cell>
          <cell r="AD46">
            <v>2</v>
          </cell>
          <cell r="AL46">
            <v>1</v>
          </cell>
          <cell r="AO46">
            <v>1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3</v>
          </cell>
          <cell r="I47">
            <v>1</v>
          </cell>
          <cell r="X47">
            <v>1</v>
          </cell>
          <cell r="AB47">
            <v>1</v>
          </cell>
        </row>
        <row r="48">
          <cell r="A48" t="str">
            <v>47</v>
          </cell>
          <cell r="B48" t="str">
            <v>腰痛症（再掲）</v>
          </cell>
          <cell r="AA48">
            <v>1</v>
          </cell>
          <cell r="AB48">
            <v>1</v>
          </cell>
          <cell r="AE48">
            <v>1</v>
          </cell>
        </row>
        <row r="49">
          <cell r="A49" t="str">
            <v>48</v>
          </cell>
          <cell r="B49" t="str">
            <v>その他の脊柱疾患（再掲）</v>
          </cell>
          <cell r="F49">
            <v>2</v>
          </cell>
          <cell r="H49">
            <v>2</v>
          </cell>
          <cell r="N49">
            <v>1</v>
          </cell>
          <cell r="T49">
            <v>1</v>
          </cell>
          <cell r="W49">
            <v>1</v>
          </cell>
          <cell r="X49">
            <v>1</v>
          </cell>
          <cell r="AA49">
            <v>1</v>
          </cell>
          <cell r="AD49">
            <v>1</v>
          </cell>
        </row>
        <row r="50">
          <cell r="A50" t="str">
            <v>49</v>
          </cell>
          <cell r="B50" t="str">
            <v>先天異常</v>
          </cell>
          <cell r="D50">
            <v>1</v>
          </cell>
          <cell r="E50">
            <v>1</v>
          </cell>
          <cell r="N50">
            <v>1</v>
          </cell>
          <cell r="Q50">
            <v>4</v>
          </cell>
          <cell r="AD50">
            <v>1</v>
          </cell>
          <cell r="AG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1</v>
          </cell>
        </row>
        <row r="52">
          <cell r="A52" t="str">
            <v>51</v>
          </cell>
          <cell r="B52" t="str">
            <v>症状、徴候及び診断名不明確の状態</v>
          </cell>
          <cell r="D52">
            <v>2</v>
          </cell>
          <cell r="E52">
            <v>1</v>
          </cell>
          <cell r="H52">
            <v>3</v>
          </cell>
          <cell r="N52">
            <v>2</v>
          </cell>
          <cell r="P52">
            <v>1</v>
          </cell>
          <cell r="Q52">
            <v>1</v>
          </cell>
          <cell r="X52">
            <v>1</v>
          </cell>
          <cell r="AA52">
            <v>3</v>
          </cell>
          <cell r="AD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3</v>
          </cell>
          <cell r="G53">
            <v>4</v>
          </cell>
          <cell r="P53">
            <v>1</v>
          </cell>
          <cell r="Q53">
            <v>1</v>
          </cell>
          <cell r="T53">
            <v>2</v>
          </cell>
          <cell r="U53">
            <v>1</v>
          </cell>
          <cell r="AA53">
            <v>1</v>
          </cell>
          <cell r="AD53">
            <v>6</v>
          </cell>
        </row>
        <row r="54">
          <cell r="A54" t="str">
            <v>53</v>
          </cell>
          <cell r="B54" t="str">
            <v>骨折（再掲）</v>
          </cell>
          <cell r="J54">
            <v>1</v>
          </cell>
          <cell r="Q54">
            <v>1</v>
          </cell>
          <cell r="AD54">
            <v>4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I56">
            <v>1</v>
          </cell>
          <cell r="K56">
            <v>1</v>
          </cell>
          <cell r="L56">
            <v>2</v>
          </cell>
          <cell r="P56">
            <v>2</v>
          </cell>
          <cell r="Q56">
            <v>5</v>
          </cell>
          <cell r="AD56">
            <v>1</v>
          </cell>
          <cell r="AH56">
            <v>1</v>
          </cell>
          <cell r="AJ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G58">
            <v>1</v>
          </cell>
          <cell r="Q58">
            <v>1</v>
          </cell>
          <cell r="S58">
            <v>1</v>
          </cell>
          <cell r="AP58">
            <v>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患者数"/>
      <sheetName val="単価"/>
      <sheetName val="診療収入"/>
      <sheetName val="室料差額"/>
      <sheetName val="その他医業収益"/>
      <sheetName val="医業収益"/>
      <sheetName val="医業外収益"/>
      <sheetName val="職員給与費"/>
      <sheetName val="材料費"/>
      <sheetName val="経費"/>
      <sheetName val="減価償却費"/>
      <sheetName val="資産減耗費"/>
      <sheetName val="研究研修費"/>
      <sheetName val="医業費用"/>
      <sheetName val="医業外費用"/>
      <sheetName val="収益明細"/>
      <sheetName val="費用明細"/>
      <sheetName val="損益計算書"/>
      <sheetName val="収支"/>
      <sheetName val="十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ｸﾞﾗﾌ説明"/>
      <sheetName val="Ｚ用"/>
      <sheetName val="各科ｸﾞﾗﾌ"/>
      <sheetName val="数値表"/>
      <sheetName val="内科"/>
      <sheetName val="小児"/>
      <sheetName val="外科"/>
      <sheetName val="整形外科"/>
      <sheetName val="脳神経"/>
      <sheetName val="皮膚"/>
      <sheetName val="泌尿器"/>
      <sheetName val="産婦人"/>
      <sheetName val="眼科"/>
      <sheetName val="耳鼻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古屋市"/>
      <sheetName val="名古屋市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ﾕｰｻﾞｰ設定"/>
      <sheetName val="ﾛｰﾝのﾃﾞｰﾀ"/>
      <sheetName val="ﾛｰﾝ返済表"/>
      <sheetName val="ﾛｰﾝ返済ｸﾞﾗﾌ"/>
      <sheetName val="Macros"/>
      <sheetName val="Lock"/>
      <sheetName val="ChgLoan"/>
    </sheetNames>
    <sheetDataSet>
      <sheetData sheetId="0" refreshError="1"/>
      <sheetData sheetId="1">
        <row r="16">
          <cell r="F16">
            <v>22453200</v>
          </cell>
          <cell r="I16">
            <v>1.9E-2</v>
          </cell>
        </row>
        <row r="18">
          <cell r="I18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事業費・財源"/>
      <sheetName val="事業費内訳"/>
      <sheetName val="建築改修・減価償却費 "/>
      <sheetName val="設備改修・減価償却費 "/>
      <sheetName val="医療機器・減価償却費"/>
      <sheetName val="既存起債"/>
      <sheetName val="起債"/>
      <sheetName val="設計費"/>
      <sheetName val="設定条件"/>
      <sheetName val="設定"/>
      <sheetName val="収支損益"/>
      <sheetName val="収支要約"/>
      <sheetName val="Sheet3"/>
      <sheetName val="Sheet1"/>
      <sheetName val="職員数②"/>
      <sheetName val="国県補助"/>
      <sheetName val="人件費"/>
      <sheetName val="委託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7">
          <cell r="N67">
            <v>148000</v>
          </cell>
        </row>
        <row r="160">
          <cell r="W160">
            <v>0</v>
          </cell>
        </row>
        <row r="509">
          <cell r="G509" t="str">
            <v>病院事業費用</v>
          </cell>
        </row>
        <row r="510">
          <cell r="G510" t="str">
            <v>1.医業費用</v>
          </cell>
        </row>
        <row r="512">
          <cell r="G512" t="str">
            <v>1.4減価償却費・継続分</v>
          </cell>
        </row>
        <row r="514">
          <cell r="G514" t="str">
            <v>　減価償却費・継続分</v>
          </cell>
          <cell r="H514">
            <v>251024371</v>
          </cell>
        </row>
        <row r="517">
          <cell r="G517" t="str">
            <v>　減価償却費・新病院</v>
          </cell>
          <cell r="H517" t="str">
            <v xml:space="preserve"> </v>
          </cell>
          <cell r="I517" t="str">
            <v xml:space="preserve"> </v>
          </cell>
        </row>
        <row r="526">
          <cell r="G526" t="str">
            <v xml:space="preserve">    駐車場</v>
          </cell>
        </row>
        <row r="527">
          <cell r="I527" t="str">
            <v xml:space="preserve"> </v>
          </cell>
        </row>
        <row r="530">
          <cell r="G530" t="str">
            <v>1.5資産減耗費</v>
          </cell>
        </row>
        <row r="531">
          <cell r="G531" t="str">
            <v xml:space="preserve">     残存価格</v>
          </cell>
          <cell r="H531">
            <v>518645100</v>
          </cell>
        </row>
        <row r="532">
          <cell r="G532" t="str">
            <v>　　　解体費用</v>
          </cell>
          <cell r="H532">
            <v>12907</v>
          </cell>
        </row>
        <row r="535">
          <cell r="G535" t="str">
            <v>1.6研究研修費</v>
          </cell>
        </row>
        <row r="536">
          <cell r="G536" t="str">
            <v xml:space="preserve">   対医業収益比（繰り入れ金から）</v>
          </cell>
          <cell r="H536">
            <v>0</v>
          </cell>
          <cell r="I536" t="str">
            <v xml:space="preserve"> </v>
          </cell>
        </row>
        <row r="537">
          <cell r="G537" t="str">
            <v>2.医業外費用</v>
          </cell>
        </row>
        <row r="540">
          <cell r="G540" t="str">
            <v>　企業債</v>
          </cell>
        </row>
        <row r="541">
          <cell r="G541" t="str">
            <v>　　企業債・継続分</v>
          </cell>
        </row>
        <row r="542">
          <cell r="G542" t="str">
            <v>　　企業債・新病院分</v>
          </cell>
        </row>
        <row r="543">
          <cell r="G543" t="str">
            <v>　建設改良費</v>
          </cell>
        </row>
        <row r="544">
          <cell r="G544" t="str">
            <v>　　建設改良費・継続分</v>
          </cell>
        </row>
        <row r="545">
          <cell r="G545" t="str">
            <v>　　建設改良費・新病院分</v>
          </cell>
        </row>
        <row r="548">
          <cell r="H548" t="str">
            <v>平成６年度（決算額）</v>
          </cell>
        </row>
        <row r="549">
          <cell r="H549" t="str">
            <v>　</v>
          </cell>
        </row>
        <row r="550">
          <cell r="G550" t="str">
            <v>2.2患者外給食材料費</v>
          </cell>
        </row>
        <row r="551">
          <cell r="G551" t="str">
            <v>2.3繰延べ勘定償却</v>
          </cell>
        </row>
        <row r="552">
          <cell r="G552" t="str">
            <v xml:space="preserve">    繰り延べ　　</v>
          </cell>
          <cell r="I552" t="str">
            <v xml:space="preserve"> </v>
          </cell>
        </row>
        <row r="553">
          <cell r="G553" t="str">
            <v xml:space="preserve">      繰り延べ・Ⅰ期　　</v>
          </cell>
          <cell r="H553" t="str">
            <v>定額</v>
          </cell>
          <cell r="I553">
            <v>5</v>
          </cell>
        </row>
        <row r="554">
          <cell r="G554" t="str">
            <v xml:space="preserve">      繰り延べ・Ⅱ期　　</v>
          </cell>
          <cell r="H554" t="str">
            <v>定額</v>
          </cell>
          <cell r="I554">
            <v>5</v>
          </cell>
        </row>
        <row r="555">
          <cell r="G555" t="str">
            <v xml:space="preserve">      繰り延べ・Ⅲ期　　</v>
          </cell>
          <cell r="H555" t="str">
            <v>定額</v>
          </cell>
          <cell r="I555">
            <v>5</v>
          </cell>
        </row>
        <row r="556">
          <cell r="G556" t="str">
            <v xml:space="preserve"> </v>
          </cell>
          <cell r="I556" t="str">
            <v xml:space="preserve"> </v>
          </cell>
        </row>
        <row r="557">
          <cell r="G557" t="str">
            <v xml:space="preserve"> </v>
          </cell>
          <cell r="I557" t="str">
            <v xml:space="preserve"> </v>
          </cell>
        </row>
        <row r="558">
          <cell r="G558" t="str">
            <v>2.4雑損失</v>
          </cell>
          <cell r="H558" t="str">
            <v>　</v>
          </cell>
        </row>
        <row r="560">
          <cell r="G560" t="str">
            <v>3.特別損失</v>
          </cell>
        </row>
        <row r="561">
          <cell r="G561" t="str">
            <v>3.1固定資産売却損</v>
          </cell>
        </row>
        <row r="562">
          <cell r="G562" t="str">
            <v>3.2過年度損益修正損</v>
          </cell>
        </row>
        <row r="564">
          <cell r="G564" t="str">
            <v>延べ面積（㎡）</v>
          </cell>
          <cell r="H564">
            <v>13221.26</v>
          </cell>
          <cell r="I564" t="str">
            <v xml:space="preserve"> </v>
          </cell>
        </row>
        <row r="565">
          <cell r="G565" t="str">
            <v>　既存</v>
          </cell>
          <cell r="H565">
            <v>13221.26</v>
          </cell>
        </row>
        <row r="566">
          <cell r="G566" t="str">
            <v>　　改修</v>
          </cell>
          <cell r="H566">
            <v>0</v>
          </cell>
        </row>
        <row r="567">
          <cell r="G567" t="str">
            <v>　　未利用</v>
          </cell>
        </row>
        <row r="568">
          <cell r="G568" t="str">
            <v>　増築</v>
          </cell>
          <cell r="H568">
            <v>0</v>
          </cell>
        </row>
        <row r="570">
          <cell r="G570" t="str">
            <v>１床当たり面積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支損益"/>
      <sheetName val="健診業務"/>
    </sheetNames>
    <sheetDataSet>
      <sheetData sheetId="0">
        <row r="67">
          <cell r="N67">
            <v>148000</v>
          </cell>
        </row>
        <row r="68">
          <cell r="Z68">
            <v>0</v>
          </cell>
        </row>
        <row r="69">
          <cell r="S69">
            <v>200000</v>
          </cell>
        </row>
        <row r="117">
          <cell r="W117">
            <v>3699472.9720000005</v>
          </cell>
        </row>
      </sheetData>
      <sheetData sheetId="1">
        <row r="6">
          <cell r="C6" t="str">
            <v>資料３４　健診者等の推移</v>
          </cell>
        </row>
        <row r="7">
          <cell r="C7" t="str">
            <v>　　　　区分</v>
          </cell>
          <cell r="D7" t="str">
            <v xml:space="preserve"> 昭和６３年度</v>
          </cell>
          <cell r="E7" t="str">
            <v xml:space="preserve"> 平成元年度</v>
          </cell>
          <cell r="H7" t="str">
            <v xml:space="preserve"> 平成２年度</v>
          </cell>
          <cell r="K7" t="str">
            <v xml:space="preserve"> 平成３年度</v>
          </cell>
          <cell r="N7" t="str">
            <v xml:space="preserve"> 平成４年度</v>
          </cell>
        </row>
        <row r="8">
          <cell r="C8" t="str">
            <v>　</v>
          </cell>
          <cell r="E8" t="str">
            <v>件数</v>
          </cell>
          <cell r="F8" t="str">
            <v>金額</v>
          </cell>
          <cell r="G8" t="str">
            <v>単価</v>
          </cell>
          <cell r="H8" t="str">
            <v>件数</v>
          </cell>
          <cell r="I8" t="str">
            <v>金額</v>
          </cell>
          <cell r="J8" t="str">
            <v>単価</v>
          </cell>
          <cell r="K8" t="str">
            <v>件数</v>
          </cell>
          <cell r="L8" t="str">
            <v>金額</v>
          </cell>
          <cell r="M8" t="str">
            <v>単価</v>
          </cell>
          <cell r="N8" t="str">
            <v>件数</v>
          </cell>
        </row>
        <row r="9">
          <cell r="C9" t="str">
            <v xml:space="preserve"> 集団検診</v>
          </cell>
        </row>
        <row r="10">
          <cell r="C10" t="str">
            <v>　老人健診（基本健康診査）</v>
          </cell>
          <cell r="D10">
            <v>502</v>
          </cell>
          <cell r="E10">
            <v>715</v>
          </cell>
          <cell r="F10">
            <v>6670990</v>
          </cell>
          <cell r="G10">
            <v>9330.0559440559446</v>
          </cell>
          <cell r="H10">
            <v>786</v>
          </cell>
          <cell r="I10">
            <v>7618817</v>
          </cell>
          <cell r="J10">
            <v>9693.1513994910947</v>
          </cell>
          <cell r="K10">
            <v>643</v>
          </cell>
          <cell r="L10">
            <v>6292166</v>
          </cell>
          <cell r="M10">
            <v>9785.6391912908239</v>
          </cell>
          <cell r="N10">
            <v>619</v>
          </cell>
        </row>
        <row r="11">
          <cell r="C11" t="str">
            <v>　国保被保険者健診</v>
          </cell>
          <cell r="D11">
            <v>110</v>
          </cell>
          <cell r="E11">
            <v>130</v>
          </cell>
          <cell r="F11">
            <v>2597050</v>
          </cell>
          <cell r="G11">
            <v>19977.307692307691</v>
          </cell>
          <cell r="H11">
            <v>96</v>
          </cell>
          <cell r="I11">
            <v>1944210</v>
          </cell>
          <cell r="J11">
            <v>20252.1875</v>
          </cell>
          <cell r="K11">
            <v>107</v>
          </cell>
          <cell r="L11">
            <v>2167940</v>
          </cell>
          <cell r="M11">
            <v>20261.121495327101</v>
          </cell>
          <cell r="N11">
            <v>101</v>
          </cell>
        </row>
        <row r="12">
          <cell r="C12" t="str">
            <v>　医師国保健診</v>
          </cell>
          <cell r="E12">
            <v>37</v>
          </cell>
          <cell r="F12">
            <v>1127420</v>
          </cell>
          <cell r="G12">
            <v>30470.81081081081</v>
          </cell>
          <cell r="H12">
            <v>40</v>
          </cell>
          <cell r="I12">
            <v>1222050</v>
          </cell>
          <cell r="J12">
            <v>30551.25</v>
          </cell>
          <cell r="K12">
            <v>41</v>
          </cell>
          <cell r="L12">
            <v>1255010</v>
          </cell>
          <cell r="M12">
            <v>30610</v>
          </cell>
          <cell r="N12">
            <v>37</v>
          </cell>
        </row>
        <row r="13">
          <cell r="C13" t="str">
            <v>　被爆者健診</v>
          </cell>
          <cell r="D13">
            <v>37</v>
          </cell>
          <cell r="E13">
            <v>39</v>
          </cell>
          <cell r="F13">
            <v>309128</v>
          </cell>
          <cell r="G13">
            <v>7926.3589743589746</v>
          </cell>
          <cell r="H13">
            <v>33</v>
          </cell>
          <cell r="I13">
            <v>250652</v>
          </cell>
          <cell r="J13">
            <v>7595.515151515152</v>
          </cell>
          <cell r="K13">
            <v>27</v>
          </cell>
          <cell r="L13">
            <v>214209</v>
          </cell>
          <cell r="M13">
            <v>7933.666666666667</v>
          </cell>
          <cell r="N13">
            <v>34</v>
          </cell>
        </row>
        <row r="14">
          <cell r="C14" t="str">
            <v>　市職員健診</v>
          </cell>
          <cell r="D14">
            <v>5873</v>
          </cell>
          <cell r="E14">
            <v>3897</v>
          </cell>
          <cell r="F14">
            <v>21906480</v>
          </cell>
          <cell r="G14">
            <v>5621.3702848344883</v>
          </cell>
          <cell r="H14">
            <v>3239</v>
          </cell>
          <cell r="I14">
            <v>21570140</v>
          </cell>
          <cell r="J14">
            <v>6659.5060203766598</v>
          </cell>
          <cell r="K14">
            <v>4112</v>
          </cell>
          <cell r="L14">
            <v>23936410</v>
          </cell>
          <cell r="M14">
            <v>5821.1113813229576</v>
          </cell>
          <cell r="N14">
            <v>3317</v>
          </cell>
        </row>
        <row r="15">
          <cell r="C15" t="str">
            <v>　企業健診</v>
          </cell>
          <cell r="E15">
            <v>128</v>
          </cell>
          <cell r="F15">
            <v>3394600</v>
          </cell>
          <cell r="G15">
            <v>26520.3125</v>
          </cell>
          <cell r="H15">
            <v>232</v>
          </cell>
          <cell r="I15">
            <v>4507390</v>
          </cell>
          <cell r="J15">
            <v>19428.405172413793</v>
          </cell>
          <cell r="K15">
            <v>220</v>
          </cell>
          <cell r="L15">
            <v>4379610</v>
          </cell>
          <cell r="M15">
            <v>19907.31818181818</v>
          </cell>
          <cell r="N15">
            <v>233</v>
          </cell>
        </row>
        <row r="16">
          <cell r="C16" t="str">
            <v>　児童生徒結核検診</v>
          </cell>
          <cell r="G16" t="str">
            <v xml:space="preserve"> </v>
          </cell>
          <cell r="J16" t="str">
            <v xml:space="preserve"> </v>
          </cell>
          <cell r="M16" t="str">
            <v xml:space="preserve"> </v>
          </cell>
        </row>
        <row r="17">
          <cell r="C17" t="str">
            <v xml:space="preserve"> 細菌検査（検便）</v>
          </cell>
          <cell r="D17">
            <v>1785</v>
          </cell>
          <cell r="E17">
            <v>1948</v>
          </cell>
          <cell r="F17">
            <v>6324300</v>
          </cell>
          <cell r="G17">
            <v>3246.5605749486654</v>
          </cell>
          <cell r="H17">
            <v>249</v>
          </cell>
          <cell r="I17">
            <v>659850</v>
          </cell>
          <cell r="J17">
            <v>2650</v>
          </cell>
          <cell r="M17" t="str">
            <v xml:space="preserve"> </v>
          </cell>
        </row>
        <row r="18">
          <cell r="C18" t="str">
            <v xml:space="preserve"> お誕生前健診</v>
          </cell>
          <cell r="D18">
            <v>188</v>
          </cell>
          <cell r="E18">
            <v>224</v>
          </cell>
          <cell r="F18">
            <v>948486</v>
          </cell>
          <cell r="G18">
            <v>4234.3125</v>
          </cell>
          <cell r="H18">
            <v>177</v>
          </cell>
          <cell r="I18">
            <v>770839</v>
          </cell>
          <cell r="J18">
            <v>4355.0225988700568</v>
          </cell>
          <cell r="K18">
            <v>199</v>
          </cell>
          <cell r="L18">
            <v>892636</v>
          </cell>
          <cell r="M18">
            <v>4485.6080402010048</v>
          </cell>
          <cell r="N18">
            <v>175</v>
          </cell>
        </row>
        <row r="19">
          <cell r="C19" t="str">
            <v xml:space="preserve"> １才６カ月健診</v>
          </cell>
          <cell r="G19" t="str">
            <v xml:space="preserve"> </v>
          </cell>
          <cell r="J19" t="str">
            <v xml:space="preserve"> </v>
          </cell>
          <cell r="M19" t="str">
            <v xml:space="preserve"> </v>
          </cell>
        </row>
        <row r="20">
          <cell r="C20" t="str">
            <v xml:space="preserve"> 乳幼児精密健診</v>
          </cell>
          <cell r="D20">
            <v>57</v>
          </cell>
          <cell r="E20">
            <v>57</v>
          </cell>
          <cell r="F20">
            <v>160611</v>
          </cell>
          <cell r="G20">
            <v>2817.7368421052633</v>
          </cell>
          <cell r="H20">
            <v>42</v>
          </cell>
          <cell r="I20">
            <v>100956</v>
          </cell>
          <cell r="J20">
            <v>2403.7142857142858</v>
          </cell>
          <cell r="K20">
            <v>28</v>
          </cell>
          <cell r="L20">
            <v>65583</v>
          </cell>
          <cell r="M20">
            <v>2342.25</v>
          </cell>
          <cell r="N20">
            <v>33</v>
          </cell>
        </row>
        <row r="21">
          <cell r="C21" t="str">
            <v xml:space="preserve"> 結核管理健診</v>
          </cell>
          <cell r="D21">
            <v>4</v>
          </cell>
          <cell r="E21">
            <v>11</v>
          </cell>
          <cell r="F21">
            <v>58970</v>
          </cell>
          <cell r="G21">
            <v>5360.909090909091</v>
          </cell>
          <cell r="H21">
            <v>11</v>
          </cell>
          <cell r="I21">
            <v>67920</v>
          </cell>
          <cell r="J21">
            <v>6174.545454545455</v>
          </cell>
          <cell r="K21">
            <v>4</v>
          </cell>
          <cell r="L21">
            <v>25936</v>
          </cell>
          <cell r="M21">
            <v>6484</v>
          </cell>
          <cell r="N21">
            <v>5</v>
          </cell>
        </row>
        <row r="22">
          <cell r="C22" t="str">
            <v xml:space="preserve"> 梅毒検査</v>
          </cell>
          <cell r="D22">
            <v>2</v>
          </cell>
          <cell r="E22">
            <v>0</v>
          </cell>
          <cell r="G22" t="str">
            <v xml:space="preserve"> </v>
          </cell>
          <cell r="H22">
            <v>0</v>
          </cell>
          <cell r="J22" t="str">
            <v xml:space="preserve"> </v>
          </cell>
          <cell r="K22">
            <v>0</v>
          </cell>
          <cell r="M22" t="str">
            <v xml:space="preserve"> </v>
          </cell>
          <cell r="N22">
            <v>0</v>
          </cell>
        </row>
        <row r="23">
          <cell r="C23" t="str">
            <v xml:space="preserve"> 妊婦健診(1)</v>
          </cell>
          <cell r="D23">
            <v>461</v>
          </cell>
          <cell r="E23">
            <v>408</v>
          </cell>
          <cell r="F23">
            <v>2593290</v>
          </cell>
          <cell r="G23">
            <v>6356.1029411764703</v>
          </cell>
          <cell r="H23">
            <v>432</v>
          </cell>
          <cell r="I23">
            <v>2827440</v>
          </cell>
          <cell r="J23">
            <v>6545</v>
          </cell>
          <cell r="K23">
            <v>456</v>
          </cell>
          <cell r="L23">
            <v>3031168</v>
          </cell>
          <cell r="M23">
            <v>6647.2982456140353</v>
          </cell>
          <cell r="N23">
            <v>408</v>
          </cell>
        </row>
        <row r="24">
          <cell r="C24" t="str">
            <v xml:space="preserve"> 妊婦健診(2)</v>
          </cell>
          <cell r="G24" t="str">
            <v xml:space="preserve"> </v>
          </cell>
          <cell r="J24" t="str">
            <v xml:space="preserve"> </v>
          </cell>
          <cell r="M24" t="str">
            <v xml:space="preserve"> </v>
          </cell>
        </row>
        <row r="25">
          <cell r="C25" t="str">
            <v xml:space="preserve"> 妊婦ＨＢs抗原検査</v>
          </cell>
          <cell r="D25">
            <v>461</v>
          </cell>
          <cell r="E25">
            <v>408</v>
          </cell>
          <cell r="F25">
            <v>472665</v>
          </cell>
          <cell r="G25">
            <v>1158.4926470588234</v>
          </cell>
          <cell r="H25">
            <v>432</v>
          </cell>
          <cell r="I25">
            <v>496800</v>
          </cell>
          <cell r="J25">
            <v>1150</v>
          </cell>
          <cell r="K25">
            <v>456</v>
          </cell>
          <cell r="L25">
            <v>532492</v>
          </cell>
          <cell r="M25">
            <v>1167.7456140350878</v>
          </cell>
          <cell r="N25">
            <v>408</v>
          </cell>
        </row>
        <row r="26">
          <cell r="C26" t="str">
            <v xml:space="preserve"> 妊婦ＨＢe抗原検査</v>
          </cell>
          <cell r="D26">
            <v>11</v>
          </cell>
          <cell r="E26">
            <v>9</v>
          </cell>
          <cell r="F26">
            <v>62590</v>
          </cell>
          <cell r="G26">
            <v>6954.4444444444443</v>
          </cell>
          <cell r="H26">
            <v>11</v>
          </cell>
          <cell r="I26">
            <v>64230</v>
          </cell>
          <cell r="J26">
            <v>5839.090909090909</v>
          </cell>
          <cell r="K26">
            <v>3</v>
          </cell>
          <cell r="L26">
            <v>16290</v>
          </cell>
          <cell r="M26">
            <v>5430</v>
          </cell>
          <cell r="N26">
            <v>7</v>
          </cell>
        </row>
        <row r="27">
          <cell r="C27" t="str">
            <v xml:space="preserve"> Ｂ型肝炎事業</v>
          </cell>
          <cell r="G27" t="str">
            <v xml:space="preserve"> </v>
          </cell>
          <cell r="J27" t="str">
            <v xml:space="preserve"> </v>
          </cell>
          <cell r="M27" t="str">
            <v xml:space="preserve"> </v>
          </cell>
        </row>
        <row r="28">
          <cell r="C28" t="str">
            <v xml:space="preserve"> 産婦健診</v>
          </cell>
          <cell r="D28">
            <v>44</v>
          </cell>
          <cell r="E28">
            <v>36</v>
          </cell>
          <cell r="F28">
            <v>152449</v>
          </cell>
          <cell r="G28">
            <v>4234.6944444444443</v>
          </cell>
          <cell r="H28">
            <v>40</v>
          </cell>
          <cell r="I28">
            <v>174560</v>
          </cell>
          <cell r="J28">
            <v>4364</v>
          </cell>
          <cell r="K28">
            <v>38</v>
          </cell>
          <cell r="L28">
            <v>168340</v>
          </cell>
          <cell r="M28">
            <v>4430</v>
          </cell>
          <cell r="N28">
            <v>26</v>
          </cell>
        </row>
        <row r="29">
          <cell r="C29" t="str">
            <v xml:space="preserve"> ガン精密検査連絡手数料</v>
          </cell>
          <cell r="G29" t="str">
            <v xml:space="preserve"> </v>
          </cell>
          <cell r="J29" t="str">
            <v xml:space="preserve"> </v>
          </cell>
          <cell r="M29" t="str">
            <v xml:space="preserve"> </v>
          </cell>
        </row>
        <row r="30">
          <cell r="C30" t="str">
            <v xml:space="preserve"> 予防接種</v>
          </cell>
          <cell r="D30">
            <v>116</v>
          </cell>
          <cell r="E30">
            <v>95</v>
          </cell>
          <cell r="F30">
            <v>439100</v>
          </cell>
          <cell r="G30">
            <v>4622.105263157895</v>
          </cell>
          <cell r="H30">
            <v>265</v>
          </cell>
          <cell r="I30">
            <v>1154900</v>
          </cell>
          <cell r="J30">
            <v>4358.1132075471696</v>
          </cell>
          <cell r="K30">
            <v>257</v>
          </cell>
          <cell r="L30">
            <v>1158389</v>
          </cell>
          <cell r="M30">
            <v>4507.3501945525295</v>
          </cell>
          <cell r="N30">
            <v>277</v>
          </cell>
        </row>
        <row r="31">
          <cell r="C31" t="str">
            <v xml:space="preserve"> 産業医</v>
          </cell>
        </row>
        <row r="32">
          <cell r="C32" t="str">
            <v xml:space="preserve"> その他</v>
          </cell>
          <cell r="F32">
            <v>1927259</v>
          </cell>
          <cell r="I32">
            <v>1122776</v>
          </cell>
          <cell r="L32">
            <v>1054299</v>
          </cell>
        </row>
        <row r="33">
          <cell r="C33" t="str">
            <v xml:space="preserve">  小計</v>
          </cell>
          <cell r="D33">
            <v>9535</v>
          </cell>
          <cell r="E33">
            <v>8142</v>
          </cell>
          <cell r="F33">
            <v>49145388</v>
          </cell>
          <cell r="G33">
            <v>6036.0338983050851</v>
          </cell>
          <cell r="H33">
            <v>6085</v>
          </cell>
          <cell r="I33">
            <v>44553530</v>
          </cell>
          <cell r="J33">
            <v>7321.8619556285948</v>
          </cell>
          <cell r="K33">
            <v>6591</v>
          </cell>
          <cell r="L33">
            <v>45190478</v>
          </cell>
          <cell r="M33">
            <v>6856.3917463207408</v>
          </cell>
          <cell r="N33">
            <v>5680</v>
          </cell>
        </row>
        <row r="34">
          <cell r="C34" t="str">
            <v xml:space="preserve"> 人間ドック</v>
          </cell>
          <cell r="D34">
            <v>158</v>
          </cell>
          <cell r="E34">
            <v>331</v>
          </cell>
          <cell r="F34">
            <v>14308000</v>
          </cell>
          <cell r="G34">
            <v>43226.586102719033</v>
          </cell>
          <cell r="H34">
            <v>390</v>
          </cell>
          <cell r="I34">
            <v>16880000</v>
          </cell>
          <cell r="J34">
            <v>43282.051282051281</v>
          </cell>
          <cell r="K34">
            <v>402</v>
          </cell>
          <cell r="L34">
            <v>17321000</v>
          </cell>
          <cell r="M34">
            <v>43087.064676616916</v>
          </cell>
          <cell r="N34">
            <v>535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支-有診"/>
      <sheetName val="収支-老健"/>
      <sheetName val="繰入計算"/>
      <sheetName val="算定-有診"/>
      <sheetName val="算定-老健"/>
      <sheetName val="DB職員配置"/>
      <sheetName val="DB事業費"/>
      <sheetName val="DB起債償還"/>
      <sheetName val="まとめ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_3"/>
      <sheetName val="T施設名ﾏｽﾀ"/>
      <sheetName val="Q4_1_5"/>
      <sheetName val="HP_入院Pt"/>
      <sheetName val="Q4_2_5"/>
      <sheetName val="HP_外来Pt"/>
      <sheetName val="HP順位"/>
      <sheetName val="疾患順位"/>
      <sheetName val="HP順位 (2)"/>
      <sheetName val="疾患順位 (2)"/>
      <sheetName val="病院名（仮称）"/>
    </sheetNames>
    <sheetDataSet>
      <sheetData sheetId="0"/>
      <sheetData sheetId="1">
        <row r="6">
          <cell r="B6">
            <v>3</v>
          </cell>
          <cell r="C6" t="str">
            <v>東北労災病院</v>
          </cell>
          <cell r="D6">
            <v>580</v>
          </cell>
          <cell r="E6">
            <v>18</v>
          </cell>
        </row>
        <row r="7">
          <cell r="B7">
            <v>4</v>
          </cell>
          <cell r="C7" t="str">
            <v>仙台市立病院</v>
          </cell>
          <cell r="D7">
            <v>549</v>
          </cell>
          <cell r="E7">
            <v>19</v>
          </cell>
        </row>
        <row r="8">
          <cell r="B8">
            <v>5</v>
          </cell>
          <cell r="C8" t="str">
            <v>国立療養所宮城病院</v>
          </cell>
          <cell r="D8">
            <v>520</v>
          </cell>
          <cell r="E8">
            <v>10</v>
          </cell>
        </row>
        <row r="9">
          <cell r="B9">
            <v>6</v>
          </cell>
          <cell r="C9" t="str">
            <v>東北厚生年金病院</v>
          </cell>
          <cell r="D9">
            <v>500</v>
          </cell>
          <cell r="E9">
            <v>20</v>
          </cell>
        </row>
        <row r="10">
          <cell r="B10">
            <v>7</v>
          </cell>
          <cell r="C10" t="str">
            <v>国立療養所　西多賀病院</v>
          </cell>
          <cell r="D10">
            <v>500</v>
          </cell>
          <cell r="E10">
            <v>11</v>
          </cell>
        </row>
        <row r="11">
          <cell r="B11">
            <v>8</v>
          </cell>
          <cell r="C11" t="str">
            <v>仙台赤十字病院</v>
          </cell>
          <cell r="D11">
            <v>484</v>
          </cell>
          <cell r="E11">
            <v>22</v>
          </cell>
        </row>
        <row r="12">
          <cell r="B12">
            <v>9</v>
          </cell>
          <cell r="C12" t="str">
            <v>仙台社会保険病院</v>
          </cell>
          <cell r="D12">
            <v>450</v>
          </cell>
          <cell r="E12">
            <v>17</v>
          </cell>
        </row>
        <row r="13">
          <cell r="B13">
            <v>10</v>
          </cell>
          <cell r="C13" t="str">
            <v>明理会　西仙台病院</v>
          </cell>
          <cell r="D13">
            <v>444</v>
          </cell>
          <cell r="E13">
            <v>3</v>
          </cell>
        </row>
        <row r="14">
          <cell r="B14">
            <v>11</v>
          </cell>
          <cell r="C14" t="str">
            <v>厚生会　仙台厚生病院</v>
          </cell>
          <cell r="D14">
            <v>385</v>
          </cell>
          <cell r="E14">
            <v>9</v>
          </cell>
        </row>
        <row r="15">
          <cell r="B15">
            <v>12</v>
          </cell>
          <cell r="C15" t="str">
            <v>宮城県立がんセンター</v>
          </cell>
          <cell r="D15">
            <v>358</v>
          </cell>
          <cell r="E15">
            <v>11</v>
          </cell>
        </row>
        <row r="16">
          <cell r="B16">
            <v>13</v>
          </cell>
          <cell r="C16" t="str">
            <v>宮城県立名取病院</v>
          </cell>
          <cell r="D16">
            <v>354</v>
          </cell>
          <cell r="E16">
            <v>3</v>
          </cell>
        </row>
        <row r="17">
          <cell r="B17">
            <v>14</v>
          </cell>
          <cell r="C17" t="str">
            <v>仙台市医療センター　仙台オープン病院</v>
          </cell>
          <cell r="D17">
            <v>330</v>
          </cell>
          <cell r="E17">
            <v>15</v>
          </cell>
        </row>
        <row r="18">
          <cell r="B18">
            <v>15</v>
          </cell>
          <cell r="C18" t="str">
            <v>国家公務員等共済組合連合会　東北公済病院</v>
          </cell>
          <cell r="D18">
            <v>321</v>
          </cell>
          <cell r="E18">
            <v>14</v>
          </cell>
        </row>
        <row r="19">
          <cell r="B19">
            <v>16</v>
          </cell>
          <cell r="C19" t="str">
            <v>国家公務員等共済組合連合会　宮城野病院</v>
          </cell>
          <cell r="D19">
            <v>320</v>
          </cell>
          <cell r="E19">
            <v>12</v>
          </cell>
        </row>
        <row r="20">
          <cell r="B20">
            <v>17</v>
          </cell>
          <cell r="C20" t="str">
            <v>徳洲会　仙台徳洲会病院</v>
          </cell>
          <cell r="D20">
            <v>315</v>
          </cell>
          <cell r="E20">
            <v>18</v>
          </cell>
        </row>
        <row r="21">
          <cell r="B21">
            <v>18</v>
          </cell>
          <cell r="C21" t="str">
            <v>宮城県精神障害者救護会　国見台病院</v>
          </cell>
          <cell r="D21">
            <v>300</v>
          </cell>
          <cell r="E21">
            <v>2</v>
          </cell>
        </row>
        <row r="22">
          <cell r="B22">
            <v>19</v>
          </cell>
          <cell r="C22" t="str">
            <v>東北予防衛生会　青葉病院</v>
          </cell>
          <cell r="D22">
            <v>299</v>
          </cell>
          <cell r="E22">
            <v>3</v>
          </cell>
        </row>
        <row r="23">
          <cell r="B23">
            <v>20</v>
          </cell>
          <cell r="C23" t="str">
            <v>公立刈田綜合病院</v>
          </cell>
          <cell r="D23">
            <v>298</v>
          </cell>
          <cell r="E23">
            <v>12</v>
          </cell>
        </row>
        <row r="24">
          <cell r="B24">
            <v>21</v>
          </cell>
          <cell r="C24" t="str">
            <v>東北会　東北会病院</v>
          </cell>
          <cell r="D24">
            <v>252</v>
          </cell>
          <cell r="E24">
            <v>2</v>
          </cell>
        </row>
        <row r="25">
          <cell r="B25">
            <v>22</v>
          </cell>
          <cell r="C25" t="str">
            <v>吉田報恩会　春日療養園</v>
          </cell>
          <cell r="D25">
            <v>250</v>
          </cell>
          <cell r="E25">
            <v>3</v>
          </cell>
        </row>
        <row r="26">
          <cell r="B26">
            <v>23</v>
          </cell>
          <cell r="C26" t="str">
            <v>宮城県　拓桃医療療育センター</v>
          </cell>
          <cell r="D26">
            <v>235</v>
          </cell>
          <cell r="E26">
            <v>5</v>
          </cell>
        </row>
        <row r="27">
          <cell r="B27">
            <v>24</v>
          </cell>
          <cell r="C27" t="str">
            <v>ＪＲ仙台病院</v>
          </cell>
          <cell r="D27">
            <v>207</v>
          </cell>
          <cell r="E27">
            <v>18</v>
          </cell>
        </row>
        <row r="28">
          <cell r="B28">
            <v>25</v>
          </cell>
          <cell r="C28" t="str">
            <v>仙南中央病院</v>
          </cell>
          <cell r="D28">
            <v>204</v>
          </cell>
          <cell r="E28">
            <v>2</v>
          </cell>
        </row>
        <row r="29">
          <cell r="B29">
            <v>26</v>
          </cell>
          <cell r="C29" t="str">
            <v>白嶺会　仙台整形外科病院</v>
          </cell>
          <cell r="D29">
            <v>201</v>
          </cell>
          <cell r="E29">
            <v>2</v>
          </cell>
        </row>
        <row r="30">
          <cell r="B30">
            <v>27</v>
          </cell>
          <cell r="C30" t="str">
            <v>宮城健康保険病院</v>
          </cell>
          <cell r="D30">
            <v>200</v>
          </cell>
          <cell r="E30">
            <v>6</v>
          </cell>
        </row>
        <row r="31">
          <cell r="B31">
            <v>28</v>
          </cell>
          <cell r="C31" t="str">
            <v>南浜中央病院</v>
          </cell>
          <cell r="D31">
            <v>200</v>
          </cell>
          <cell r="E31">
            <v>4</v>
          </cell>
        </row>
        <row r="32">
          <cell r="B32">
            <v>29</v>
          </cell>
          <cell r="C32" t="str">
            <v>ＮＴＴ東北病院</v>
          </cell>
          <cell r="D32">
            <v>194</v>
          </cell>
          <cell r="E32">
            <v>11</v>
          </cell>
        </row>
        <row r="33">
          <cell r="B33">
            <v>30</v>
          </cell>
          <cell r="C33" t="str">
            <v>仙南サナトリウム</v>
          </cell>
          <cell r="D33">
            <v>193</v>
          </cell>
          <cell r="E33">
            <v>3</v>
          </cell>
        </row>
        <row r="34">
          <cell r="B34">
            <v>31</v>
          </cell>
          <cell r="C34" t="str">
            <v>広南会　広南病院</v>
          </cell>
          <cell r="D34">
            <v>189</v>
          </cell>
          <cell r="E34">
            <v>6</v>
          </cell>
        </row>
        <row r="35">
          <cell r="B35">
            <v>32</v>
          </cell>
          <cell r="C35" t="str">
            <v>宮城県成人病予防協会　仙台循環器病センター</v>
          </cell>
          <cell r="D35">
            <v>170</v>
          </cell>
          <cell r="E35">
            <v>6</v>
          </cell>
        </row>
        <row r="36">
          <cell r="B36">
            <v>33</v>
          </cell>
          <cell r="C36" t="str">
            <v>小島慈恵会小島病院</v>
          </cell>
          <cell r="D36">
            <v>170</v>
          </cell>
          <cell r="E36">
            <v>3</v>
          </cell>
        </row>
        <row r="37">
          <cell r="B37">
            <v>34</v>
          </cell>
          <cell r="C37" t="str">
            <v>宮城県厚生協会　長町病院</v>
          </cell>
          <cell r="D37">
            <v>160</v>
          </cell>
          <cell r="E37">
            <v>9</v>
          </cell>
        </row>
        <row r="38">
          <cell r="B38">
            <v>35</v>
          </cell>
          <cell r="C38" t="str">
            <v>自衛隊仙台病院</v>
          </cell>
          <cell r="D38">
            <v>159</v>
          </cell>
          <cell r="E38">
            <v>14</v>
          </cell>
        </row>
        <row r="39">
          <cell r="B39">
            <v>36</v>
          </cell>
          <cell r="C39" t="str">
            <v>町立大河原病院</v>
          </cell>
          <cell r="D39">
            <v>155</v>
          </cell>
          <cell r="E39">
            <v>7</v>
          </cell>
        </row>
        <row r="40">
          <cell r="B40">
            <v>37</v>
          </cell>
          <cell r="C40" t="str">
            <v>康陽会　中嶋病院</v>
          </cell>
          <cell r="D40">
            <v>151</v>
          </cell>
          <cell r="E40">
            <v>7</v>
          </cell>
        </row>
        <row r="41">
          <cell r="B41">
            <v>38</v>
          </cell>
          <cell r="C41" t="str">
            <v>翠十字　杜都中央病院</v>
          </cell>
          <cell r="D41">
            <v>150</v>
          </cell>
          <cell r="E41">
            <v>3</v>
          </cell>
        </row>
        <row r="42">
          <cell r="B42">
            <v>39</v>
          </cell>
          <cell r="C42" t="str">
            <v>南東北病院</v>
          </cell>
          <cell r="D42">
            <v>136</v>
          </cell>
          <cell r="E42">
            <v>15</v>
          </cell>
        </row>
        <row r="43">
          <cell r="B43">
            <v>40</v>
          </cell>
          <cell r="C43" t="str">
            <v>光が丘スペルマン病院</v>
          </cell>
          <cell r="D43">
            <v>132</v>
          </cell>
          <cell r="E43">
            <v>4</v>
          </cell>
        </row>
        <row r="44">
          <cell r="B44">
            <v>41</v>
          </cell>
          <cell r="C44" t="str">
            <v>仙台逓信病院</v>
          </cell>
          <cell r="D44">
            <v>130</v>
          </cell>
          <cell r="E44">
            <v>11</v>
          </cell>
        </row>
        <row r="45">
          <cell r="B45">
            <v>42</v>
          </cell>
          <cell r="C45" t="str">
            <v>安田博愛会　安田病院</v>
          </cell>
          <cell r="D45">
            <v>125</v>
          </cell>
          <cell r="E45">
            <v>3</v>
          </cell>
        </row>
        <row r="46">
          <cell r="B46">
            <v>43</v>
          </cell>
          <cell r="C46" t="str">
            <v>名取熊野堂病院</v>
          </cell>
          <cell r="D46">
            <v>124</v>
          </cell>
          <cell r="E46">
            <v>3</v>
          </cell>
        </row>
        <row r="47">
          <cell r="B47">
            <v>44</v>
          </cell>
          <cell r="C47" t="str">
            <v>仙南病院</v>
          </cell>
          <cell r="D47">
            <v>120</v>
          </cell>
          <cell r="E47">
            <v>10</v>
          </cell>
        </row>
        <row r="48">
          <cell r="B48">
            <v>45</v>
          </cell>
          <cell r="C48" t="str">
            <v>丸森町国民健康保険丸森病院</v>
          </cell>
          <cell r="D48">
            <v>110</v>
          </cell>
          <cell r="E48">
            <v>6</v>
          </cell>
        </row>
        <row r="49">
          <cell r="B49">
            <v>46</v>
          </cell>
          <cell r="C49" t="str">
            <v>浄仁会大泉記念病院</v>
          </cell>
          <cell r="D49">
            <v>110</v>
          </cell>
          <cell r="E49">
            <v>7</v>
          </cell>
        </row>
        <row r="50">
          <cell r="B50">
            <v>47</v>
          </cell>
          <cell r="C50" t="str">
            <v>金上病院</v>
          </cell>
          <cell r="D50">
            <v>109</v>
          </cell>
          <cell r="E50">
            <v>4</v>
          </cell>
        </row>
        <row r="51">
          <cell r="B51">
            <v>48</v>
          </cell>
          <cell r="C51" t="str">
            <v>スズキ病院</v>
          </cell>
          <cell r="D51">
            <v>103</v>
          </cell>
          <cell r="E51">
            <v>2</v>
          </cell>
        </row>
        <row r="52">
          <cell r="B52">
            <v>49</v>
          </cell>
          <cell r="C52" t="str">
            <v>東北大学加齢医学研究所附属病院</v>
          </cell>
          <cell r="D52">
            <v>100</v>
          </cell>
          <cell r="E52">
            <v>5</v>
          </cell>
        </row>
        <row r="53">
          <cell r="B53">
            <v>50</v>
          </cell>
          <cell r="C53" t="str">
            <v>岩切病院</v>
          </cell>
          <cell r="D53">
            <v>100</v>
          </cell>
          <cell r="E53">
            <v>7</v>
          </cell>
        </row>
        <row r="54">
          <cell r="B54">
            <v>51</v>
          </cell>
          <cell r="C54" t="str">
            <v>宮城県厚生会　泉病院</v>
          </cell>
          <cell r="D54">
            <v>98</v>
          </cell>
          <cell r="E54">
            <v>4</v>
          </cell>
        </row>
        <row r="55">
          <cell r="B55">
            <v>52</v>
          </cell>
          <cell r="C55" t="str">
            <v>仙台東脳神経外科病院</v>
          </cell>
          <cell r="D55">
            <v>93</v>
          </cell>
          <cell r="E55">
            <v>3</v>
          </cell>
        </row>
        <row r="56">
          <cell r="B56">
            <v>53</v>
          </cell>
          <cell r="C56" t="str">
            <v>茂義祥会　広瀬病院</v>
          </cell>
          <cell r="D56">
            <v>93</v>
          </cell>
          <cell r="E56">
            <v>6</v>
          </cell>
        </row>
        <row r="57">
          <cell r="B57">
            <v>54</v>
          </cell>
          <cell r="C57" t="str">
            <v>石垣病院</v>
          </cell>
          <cell r="D57">
            <v>83</v>
          </cell>
          <cell r="E57">
            <v>4</v>
          </cell>
        </row>
        <row r="58">
          <cell r="B58">
            <v>55</v>
          </cell>
          <cell r="C58" t="str">
            <v>周行会　内科佐藤病院</v>
          </cell>
          <cell r="D58">
            <v>81</v>
          </cell>
          <cell r="E58">
            <v>4</v>
          </cell>
        </row>
        <row r="59">
          <cell r="B59">
            <v>56</v>
          </cell>
          <cell r="C59" t="str">
            <v>南仙台病院</v>
          </cell>
          <cell r="D59">
            <v>80</v>
          </cell>
          <cell r="E59">
            <v>5</v>
          </cell>
        </row>
        <row r="60">
          <cell r="B60">
            <v>57</v>
          </cell>
          <cell r="C60" t="str">
            <v>台原高柳病院</v>
          </cell>
          <cell r="D60">
            <v>76</v>
          </cell>
          <cell r="E60">
            <v>3</v>
          </cell>
        </row>
        <row r="61">
          <cell r="B61">
            <v>58</v>
          </cell>
          <cell r="C61" t="str">
            <v>守病院</v>
          </cell>
          <cell r="D61">
            <v>76</v>
          </cell>
          <cell r="E61">
            <v>5</v>
          </cell>
        </row>
        <row r="62">
          <cell r="B62">
            <v>59</v>
          </cell>
          <cell r="C62" t="str">
            <v>内科　舟田病院</v>
          </cell>
          <cell r="D62">
            <v>73</v>
          </cell>
          <cell r="E62">
            <v>1</v>
          </cell>
        </row>
        <row r="63">
          <cell r="B63">
            <v>60</v>
          </cell>
          <cell r="C63" t="str">
            <v>山口同仁会病院</v>
          </cell>
          <cell r="D63">
            <v>68</v>
          </cell>
          <cell r="E63">
            <v>1</v>
          </cell>
        </row>
        <row r="64">
          <cell r="B64">
            <v>61</v>
          </cell>
          <cell r="C64" t="str">
            <v>村田町国民健康保険病院</v>
          </cell>
          <cell r="D64">
            <v>65</v>
          </cell>
          <cell r="E64">
            <v>7</v>
          </cell>
        </row>
        <row r="65">
          <cell r="B65">
            <v>62</v>
          </cell>
          <cell r="C65" t="str">
            <v>愛仁会宮城中央病院</v>
          </cell>
          <cell r="D65">
            <v>64</v>
          </cell>
          <cell r="E65">
            <v>8</v>
          </cell>
        </row>
        <row r="66">
          <cell r="B66">
            <v>63</v>
          </cell>
          <cell r="C66" t="str">
            <v>貝山仁済会　貝山中央病院</v>
          </cell>
          <cell r="D66">
            <v>63</v>
          </cell>
          <cell r="E66">
            <v>5</v>
          </cell>
        </row>
        <row r="67">
          <cell r="B67">
            <v>64</v>
          </cell>
          <cell r="C67" t="str">
            <v>早坂愛生病院</v>
          </cell>
          <cell r="D67">
            <v>63</v>
          </cell>
          <cell r="E67">
            <v>2</v>
          </cell>
        </row>
        <row r="68">
          <cell r="B68">
            <v>65</v>
          </cell>
          <cell r="C68" t="str">
            <v>国民健康保険川崎病院</v>
          </cell>
          <cell r="D68">
            <v>61</v>
          </cell>
          <cell r="E68">
            <v>3</v>
          </cell>
        </row>
        <row r="69">
          <cell r="B69">
            <v>66</v>
          </cell>
          <cell r="C69" t="str">
            <v>中江病院</v>
          </cell>
          <cell r="D69">
            <v>60</v>
          </cell>
          <cell r="E69">
            <v>4</v>
          </cell>
        </row>
        <row r="70">
          <cell r="B70">
            <v>67</v>
          </cell>
          <cell r="C70" t="str">
            <v>外科整形外科渋谷病院</v>
          </cell>
          <cell r="D70">
            <v>60</v>
          </cell>
          <cell r="E70">
            <v>2</v>
          </cell>
        </row>
        <row r="71">
          <cell r="B71">
            <v>68</v>
          </cell>
          <cell r="C71" t="str">
            <v>宏人会　木町病院</v>
          </cell>
          <cell r="D71">
            <v>59</v>
          </cell>
          <cell r="E71">
            <v>2</v>
          </cell>
        </row>
        <row r="72">
          <cell r="B72">
            <v>69</v>
          </cell>
          <cell r="C72" t="str">
            <v>エコー療育園</v>
          </cell>
          <cell r="D72">
            <v>55</v>
          </cell>
          <cell r="E72">
            <v>1</v>
          </cell>
        </row>
        <row r="73">
          <cell r="B73">
            <v>70</v>
          </cell>
          <cell r="C73" t="str">
            <v>白石今野病院</v>
          </cell>
          <cell r="D73">
            <v>54</v>
          </cell>
          <cell r="E73">
            <v>3</v>
          </cell>
        </row>
        <row r="74">
          <cell r="B74">
            <v>71</v>
          </cell>
          <cell r="C74" t="str">
            <v>泉ヶ丘クリニック</v>
          </cell>
          <cell r="D74">
            <v>52</v>
          </cell>
          <cell r="E74">
            <v>3</v>
          </cell>
        </row>
        <row r="75">
          <cell r="B75">
            <v>72</v>
          </cell>
          <cell r="C75" t="str">
            <v>伊藤外科病院</v>
          </cell>
          <cell r="D75">
            <v>50</v>
          </cell>
          <cell r="E75">
            <v>2</v>
          </cell>
        </row>
        <row r="76">
          <cell r="B76">
            <v>73</v>
          </cell>
          <cell r="C76" t="str">
            <v>蔵王町国民健康保険蔵王病院</v>
          </cell>
          <cell r="D76">
            <v>50</v>
          </cell>
          <cell r="E76">
            <v>3</v>
          </cell>
        </row>
        <row r="77">
          <cell r="B77">
            <v>74</v>
          </cell>
          <cell r="C77" t="str">
            <v>産科婦人科　仙台中央病院</v>
          </cell>
          <cell r="D77">
            <v>48</v>
          </cell>
          <cell r="E77">
            <v>2</v>
          </cell>
        </row>
        <row r="78">
          <cell r="B78">
            <v>75</v>
          </cell>
          <cell r="C78" t="str">
            <v>泉整形外科病院</v>
          </cell>
          <cell r="D78">
            <v>45</v>
          </cell>
          <cell r="E78">
            <v>5</v>
          </cell>
        </row>
        <row r="79">
          <cell r="B79">
            <v>76</v>
          </cell>
          <cell r="C79" t="str">
            <v>泌尿器科　泉中央病院</v>
          </cell>
          <cell r="D79">
            <v>43</v>
          </cell>
          <cell r="E79">
            <v>1</v>
          </cell>
        </row>
        <row r="80">
          <cell r="B80">
            <v>77</v>
          </cell>
          <cell r="C80" t="str">
            <v>ベーテル病院</v>
          </cell>
          <cell r="D80">
            <v>41</v>
          </cell>
          <cell r="E80">
            <v>2</v>
          </cell>
        </row>
        <row r="81">
          <cell r="B81">
            <v>78</v>
          </cell>
          <cell r="C81" t="str">
            <v>東北大学歯学部附属病院</v>
          </cell>
          <cell r="D81">
            <v>40</v>
          </cell>
          <cell r="E81">
            <v>3</v>
          </cell>
        </row>
        <row r="82">
          <cell r="B82">
            <v>79</v>
          </cell>
          <cell r="C82" t="str">
            <v>宇鷹血液疾患研究会病院　仙台血液疾患クリニック</v>
          </cell>
          <cell r="D82">
            <v>40</v>
          </cell>
          <cell r="E82">
            <v>2</v>
          </cell>
        </row>
        <row r="83">
          <cell r="B83">
            <v>80</v>
          </cell>
          <cell r="C83" t="str">
            <v>とよま整形外科医院</v>
          </cell>
          <cell r="D83">
            <v>38</v>
          </cell>
          <cell r="E83">
            <v>2</v>
          </cell>
        </row>
        <row r="84">
          <cell r="B84">
            <v>81</v>
          </cell>
          <cell r="C84" t="str">
            <v>内科星陵ホスピタル</v>
          </cell>
          <cell r="D84">
            <v>38</v>
          </cell>
          <cell r="E84">
            <v>1</v>
          </cell>
        </row>
        <row r="85">
          <cell r="B85">
            <v>82</v>
          </cell>
          <cell r="C85" t="str">
            <v>洞口病院</v>
          </cell>
          <cell r="D85">
            <v>38</v>
          </cell>
          <cell r="E85">
            <v>5</v>
          </cell>
        </row>
        <row r="86">
          <cell r="B86">
            <v>83</v>
          </cell>
          <cell r="C86" t="str">
            <v>永井攻向仁会　永井向仁会病院</v>
          </cell>
          <cell r="D86">
            <v>37</v>
          </cell>
          <cell r="E86">
            <v>2</v>
          </cell>
        </row>
        <row r="87">
          <cell r="B87">
            <v>84</v>
          </cell>
          <cell r="C87" t="str">
            <v>長命ヶ丘病院</v>
          </cell>
          <cell r="D87">
            <v>31</v>
          </cell>
          <cell r="E87">
            <v>9</v>
          </cell>
        </row>
        <row r="88">
          <cell r="B88">
            <v>85</v>
          </cell>
          <cell r="C88" t="str">
            <v>医療法人社団北杜会船岡今野病院</v>
          </cell>
          <cell r="D88">
            <v>30</v>
          </cell>
          <cell r="E88">
            <v>2</v>
          </cell>
        </row>
        <row r="89">
          <cell r="B89">
            <v>86</v>
          </cell>
          <cell r="C89" t="str">
            <v>松田会　松田病院</v>
          </cell>
          <cell r="D89">
            <v>25</v>
          </cell>
          <cell r="E89">
            <v>9</v>
          </cell>
        </row>
        <row r="90">
          <cell r="B90">
            <v>87</v>
          </cell>
          <cell r="C90" t="str">
            <v>安達同済病院</v>
          </cell>
          <cell r="D90">
            <v>24</v>
          </cell>
          <cell r="E90">
            <v>3</v>
          </cell>
        </row>
        <row r="91">
          <cell r="B91">
            <v>88</v>
          </cell>
          <cell r="C91" t="str">
            <v>宮城県母子愛護病院</v>
          </cell>
          <cell r="D91">
            <v>20</v>
          </cell>
          <cell r="E91">
            <v>4</v>
          </cell>
        </row>
      </sheetData>
      <sheetData sheetId="2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10</v>
          </cell>
          <cell r="N1" t="str">
            <v>11</v>
          </cell>
          <cell r="O1" t="str">
            <v>12</v>
          </cell>
          <cell r="P1" t="str">
            <v>14</v>
          </cell>
          <cell r="Q1" t="str">
            <v>15</v>
          </cell>
          <cell r="R1" t="str">
            <v>16</v>
          </cell>
          <cell r="S1" t="str">
            <v>20</v>
          </cell>
          <cell r="T1" t="str">
            <v>23</v>
          </cell>
          <cell r="U1" t="str">
            <v>26</v>
          </cell>
          <cell r="V1" t="str">
            <v>27</v>
          </cell>
          <cell r="W1" t="str">
            <v>28</v>
          </cell>
          <cell r="X1" t="str">
            <v>29</v>
          </cell>
          <cell r="Y1" t="str">
            <v>31</v>
          </cell>
          <cell r="Z1" t="str">
            <v>32</v>
          </cell>
          <cell r="AA1" t="str">
            <v>35</v>
          </cell>
          <cell r="AB1" t="str">
            <v>38</v>
          </cell>
          <cell r="AC1" t="str">
            <v>39</v>
          </cell>
          <cell r="AD1" t="str">
            <v>41</v>
          </cell>
          <cell r="AE1" t="str">
            <v>42</v>
          </cell>
          <cell r="AF1" t="str">
            <v>45</v>
          </cell>
          <cell r="AG1" t="str">
            <v>46</v>
          </cell>
          <cell r="AH1" t="str">
            <v>48</v>
          </cell>
          <cell r="AI1" t="str">
            <v>49</v>
          </cell>
          <cell r="AJ1" t="str">
            <v>52</v>
          </cell>
          <cell r="AK1" t="str">
            <v>54</v>
          </cell>
          <cell r="AL1" t="str">
            <v>56</v>
          </cell>
          <cell r="AM1" t="str">
            <v>59</v>
          </cell>
          <cell r="AN1" t="str">
            <v>60</v>
          </cell>
          <cell r="AO1" t="str">
            <v>62</v>
          </cell>
          <cell r="AP1" t="str">
            <v>63</v>
          </cell>
          <cell r="AQ1" t="str">
            <v>68</v>
          </cell>
          <cell r="AR1" t="str">
            <v>69</v>
          </cell>
          <cell r="AS1" t="str">
            <v>73</v>
          </cell>
          <cell r="AT1" t="str">
            <v>79</v>
          </cell>
          <cell r="AU1" t="str">
            <v>82</v>
          </cell>
          <cell r="AV1" t="str">
            <v>83</v>
          </cell>
        </row>
        <row r="2">
          <cell r="A2" t="str">
            <v>01</v>
          </cell>
          <cell r="B2" t="str">
            <v>その他の感染症及び寄生虫症</v>
          </cell>
          <cell r="D2">
            <v>1</v>
          </cell>
          <cell r="H2">
            <v>1</v>
          </cell>
          <cell r="O2">
            <v>3</v>
          </cell>
          <cell r="Y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AG3">
            <v>1</v>
          </cell>
        </row>
        <row r="4">
          <cell r="A4" t="str">
            <v>03</v>
          </cell>
          <cell r="B4" t="str">
            <v>結核（再掲）</v>
          </cell>
          <cell r="H4">
            <v>3</v>
          </cell>
          <cell r="I4">
            <v>1</v>
          </cell>
          <cell r="N4">
            <v>1</v>
          </cell>
        </row>
        <row r="5">
          <cell r="A5" t="str">
            <v>04</v>
          </cell>
          <cell r="B5" t="str">
            <v>発疹を伴うウイルス疾患（再掲）</v>
          </cell>
          <cell r="H5">
            <v>1</v>
          </cell>
        </row>
        <row r="6">
          <cell r="A6" t="str">
            <v>05</v>
          </cell>
          <cell r="B6" t="str">
            <v>真菌症（再掲）</v>
          </cell>
          <cell r="C6">
            <v>0</v>
          </cell>
        </row>
        <row r="7">
          <cell r="A7" t="str">
            <v>06</v>
          </cell>
          <cell r="B7" t="str">
            <v>その他の新生物</v>
          </cell>
          <cell r="D7">
            <v>2</v>
          </cell>
          <cell r="E7">
            <v>3</v>
          </cell>
          <cell r="K7">
            <v>1</v>
          </cell>
          <cell r="O7">
            <v>9</v>
          </cell>
          <cell r="Q7">
            <v>1</v>
          </cell>
          <cell r="R7">
            <v>1</v>
          </cell>
          <cell r="Y7">
            <v>1</v>
          </cell>
          <cell r="AC7">
            <v>1</v>
          </cell>
          <cell r="AG7">
            <v>1</v>
          </cell>
        </row>
        <row r="8">
          <cell r="A8" t="str">
            <v>07</v>
          </cell>
          <cell r="B8" t="str">
            <v>胃の悪性新生物（再掲）</v>
          </cell>
          <cell r="E8">
            <v>1</v>
          </cell>
          <cell r="F8">
            <v>1</v>
          </cell>
          <cell r="O8">
            <v>11</v>
          </cell>
        </row>
        <row r="9">
          <cell r="A9" t="str">
            <v>08</v>
          </cell>
          <cell r="B9" t="str">
            <v>その他の悪性新生物（再掲）</v>
          </cell>
          <cell r="D9">
            <v>9</v>
          </cell>
          <cell r="E9">
            <v>9</v>
          </cell>
          <cell r="G9">
            <v>4</v>
          </cell>
          <cell r="K9">
            <v>2</v>
          </cell>
          <cell r="L9">
            <v>2</v>
          </cell>
          <cell r="N9">
            <v>4</v>
          </cell>
          <cell r="O9">
            <v>36</v>
          </cell>
          <cell r="P9">
            <v>1</v>
          </cell>
          <cell r="S9">
            <v>1</v>
          </cell>
          <cell r="AC9">
            <v>4</v>
          </cell>
          <cell r="AG9">
            <v>1</v>
          </cell>
          <cell r="AI9">
            <v>1</v>
          </cell>
          <cell r="AT9">
            <v>3</v>
          </cell>
          <cell r="AU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C10">
            <v>0</v>
          </cell>
        </row>
        <row r="11">
          <cell r="A11" t="str">
            <v>10</v>
          </cell>
          <cell r="B11" t="str">
            <v>甲状腺の疾患（再掲）</v>
          </cell>
          <cell r="G11">
            <v>1</v>
          </cell>
          <cell r="R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F12">
            <v>1</v>
          </cell>
          <cell r="G12">
            <v>1</v>
          </cell>
          <cell r="H12">
            <v>4</v>
          </cell>
          <cell r="N12">
            <v>1</v>
          </cell>
          <cell r="O12">
            <v>1</v>
          </cell>
          <cell r="S12">
            <v>2</v>
          </cell>
          <cell r="AH12">
            <v>1</v>
          </cell>
        </row>
        <row r="13">
          <cell r="A13" t="str">
            <v>12</v>
          </cell>
          <cell r="B13" t="str">
            <v>その他の血液及び造血器の疾患</v>
          </cell>
          <cell r="D13">
            <v>1</v>
          </cell>
        </row>
        <row r="14">
          <cell r="A14" t="str">
            <v>13</v>
          </cell>
          <cell r="B14" t="str">
            <v>貧血（再掲）</v>
          </cell>
          <cell r="C14">
            <v>0</v>
          </cell>
        </row>
        <row r="15">
          <cell r="A15" t="str">
            <v>14</v>
          </cell>
          <cell r="B15" t="str">
            <v>その他の精神障害</v>
          </cell>
          <cell r="D15">
            <v>1</v>
          </cell>
          <cell r="H15">
            <v>1</v>
          </cell>
          <cell r="I15">
            <v>1</v>
          </cell>
          <cell r="M15">
            <v>1</v>
          </cell>
          <cell r="W15">
            <v>3</v>
          </cell>
          <cell r="AG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W16">
            <v>5</v>
          </cell>
          <cell r="AE16">
            <v>1</v>
          </cell>
        </row>
        <row r="17">
          <cell r="A17" t="str">
            <v>16</v>
          </cell>
          <cell r="B17" t="str">
            <v>神経症（再掲）</v>
          </cell>
          <cell r="C17">
            <v>0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1</v>
          </cell>
          <cell r="F18">
            <v>1</v>
          </cell>
          <cell r="H18">
            <v>8</v>
          </cell>
          <cell r="I18">
            <v>1</v>
          </cell>
          <cell r="J18">
            <v>6</v>
          </cell>
          <cell r="L18">
            <v>1</v>
          </cell>
          <cell r="M18">
            <v>1</v>
          </cell>
          <cell r="T18">
            <v>3</v>
          </cell>
          <cell r="W18">
            <v>1</v>
          </cell>
          <cell r="Y18">
            <v>2</v>
          </cell>
          <cell r="AB18">
            <v>2</v>
          </cell>
          <cell r="AC18">
            <v>2</v>
          </cell>
          <cell r="AR18">
            <v>2</v>
          </cell>
        </row>
        <row r="19">
          <cell r="A19" t="str">
            <v>18</v>
          </cell>
          <cell r="B19" t="str">
            <v>視器の疾患（再掲）</v>
          </cell>
          <cell r="S19">
            <v>2</v>
          </cell>
          <cell r="Y19">
            <v>1</v>
          </cell>
        </row>
        <row r="20">
          <cell r="A20" t="str">
            <v>19</v>
          </cell>
          <cell r="B20" t="str">
            <v>聴器の疾患（再掲）</v>
          </cell>
          <cell r="C20">
            <v>0</v>
          </cell>
        </row>
        <row r="21">
          <cell r="A21" t="str">
            <v>20</v>
          </cell>
          <cell r="B21" t="str">
            <v>その他の循環系の疾患</v>
          </cell>
          <cell r="D21">
            <v>3</v>
          </cell>
        </row>
        <row r="22">
          <cell r="A22" t="str">
            <v>21</v>
          </cell>
          <cell r="B22" t="str">
            <v>リウマチ熱及びリウマチ性心疾患（再掲）</v>
          </cell>
          <cell r="D22">
            <v>1</v>
          </cell>
        </row>
        <row r="23">
          <cell r="A23" t="str">
            <v>22</v>
          </cell>
          <cell r="B23" t="str">
            <v>高血圧性疾患（再掲）</v>
          </cell>
          <cell r="O23">
            <v>3</v>
          </cell>
        </row>
        <row r="24">
          <cell r="A24" t="str">
            <v>23</v>
          </cell>
          <cell r="B24" t="str">
            <v>虚血性心疾患（再掲）</v>
          </cell>
          <cell r="D24">
            <v>1</v>
          </cell>
          <cell r="H24">
            <v>1</v>
          </cell>
          <cell r="L24">
            <v>3</v>
          </cell>
          <cell r="O24">
            <v>1</v>
          </cell>
          <cell r="P24">
            <v>2</v>
          </cell>
          <cell r="S24">
            <v>1</v>
          </cell>
          <cell r="Z24">
            <v>5</v>
          </cell>
          <cell r="AG24">
            <v>4</v>
          </cell>
          <cell r="AM24">
            <v>1</v>
          </cell>
        </row>
        <row r="25">
          <cell r="A25" t="str">
            <v>24</v>
          </cell>
          <cell r="B25" t="str">
            <v>その他の心疾患（再掲）</v>
          </cell>
          <cell r="D25">
            <v>4</v>
          </cell>
          <cell r="I25">
            <v>2</v>
          </cell>
          <cell r="O25">
            <v>1</v>
          </cell>
          <cell r="P25">
            <v>1</v>
          </cell>
          <cell r="Q25">
            <v>1</v>
          </cell>
          <cell r="S25">
            <v>2</v>
          </cell>
          <cell r="Z25">
            <v>3</v>
          </cell>
          <cell r="AG25">
            <v>1</v>
          </cell>
        </row>
        <row r="26">
          <cell r="A26" t="str">
            <v>25</v>
          </cell>
          <cell r="B26" t="str">
            <v>脳血管疾患（再掲）</v>
          </cell>
          <cell r="D26">
            <v>1</v>
          </cell>
          <cell r="E26">
            <v>2</v>
          </cell>
          <cell r="H26">
            <v>26</v>
          </cell>
          <cell r="I26">
            <v>1</v>
          </cell>
          <cell r="K26">
            <v>1</v>
          </cell>
          <cell r="M26">
            <v>3</v>
          </cell>
          <cell r="W26">
            <v>5</v>
          </cell>
          <cell r="Y26">
            <v>5</v>
          </cell>
          <cell r="AB26">
            <v>1</v>
          </cell>
          <cell r="AC26">
            <v>3</v>
          </cell>
          <cell r="AG26">
            <v>9</v>
          </cell>
          <cell r="AJ26">
            <v>1</v>
          </cell>
          <cell r="AK26">
            <v>2</v>
          </cell>
          <cell r="AN26">
            <v>1</v>
          </cell>
        </row>
        <row r="27">
          <cell r="A27" t="str">
            <v>26</v>
          </cell>
          <cell r="B27" t="str">
            <v>その他の呼吸系の疾患</v>
          </cell>
          <cell r="F27">
            <v>1</v>
          </cell>
          <cell r="K27">
            <v>1</v>
          </cell>
          <cell r="O27">
            <v>1</v>
          </cell>
        </row>
        <row r="28">
          <cell r="A28" t="str">
            <v>27</v>
          </cell>
          <cell r="B28" t="str">
            <v>急性上気道感染（再掲）</v>
          </cell>
          <cell r="S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C29">
            <v>0</v>
          </cell>
        </row>
        <row r="30">
          <cell r="A30" t="str">
            <v>29</v>
          </cell>
          <cell r="B30" t="str">
            <v>肺炎（再掲）</v>
          </cell>
          <cell r="H30">
            <v>1</v>
          </cell>
          <cell r="K30">
            <v>1</v>
          </cell>
          <cell r="S30">
            <v>1</v>
          </cell>
          <cell r="Y30">
            <v>1</v>
          </cell>
          <cell r="AC30">
            <v>1</v>
          </cell>
        </row>
        <row r="31">
          <cell r="A31" t="str">
            <v>30</v>
          </cell>
          <cell r="B31" t="str">
            <v>慢性気管支炎（再掲）</v>
          </cell>
          <cell r="C31">
            <v>0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H32">
            <v>6</v>
          </cell>
          <cell r="K32">
            <v>1</v>
          </cell>
          <cell r="N32">
            <v>1</v>
          </cell>
          <cell r="S32">
            <v>2</v>
          </cell>
          <cell r="AG32">
            <v>1</v>
          </cell>
        </row>
        <row r="33">
          <cell r="A33" t="str">
            <v>32</v>
          </cell>
          <cell r="B33" t="str">
            <v>その他の消化系の疾患</v>
          </cell>
          <cell r="F33">
            <v>3</v>
          </cell>
          <cell r="P33">
            <v>1</v>
          </cell>
          <cell r="V33">
            <v>2</v>
          </cell>
          <cell r="W33">
            <v>1</v>
          </cell>
          <cell r="AC33">
            <v>1</v>
          </cell>
          <cell r="AG33">
            <v>3</v>
          </cell>
          <cell r="AO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P35">
            <v>1</v>
          </cell>
          <cell r="AA35">
            <v>1</v>
          </cell>
          <cell r="AC35">
            <v>1</v>
          </cell>
          <cell r="AD35">
            <v>1</v>
          </cell>
          <cell r="AF35">
            <v>1</v>
          </cell>
          <cell r="AM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S36">
            <v>1</v>
          </cell>
          <cell r="AS36">
            <v>1</v>
          </cell>
        </row>
        <row r="37">
          <cell r="A37" t="str">
            <v>36</v>
          </cell>
          <cell r="B37" t="str">
            <v>虫垂炎（再掲）</v>
          </cell>
          <cell r="AG37">
            <v>1</v>
          </cell>
        </row>
        <row r="38">
          <cell r="A38" t="str">
            <v>37</v>
          </cell>
          <cell r="B38" t="str">
            <v>肝の疾患（再掲）</v>
          </cell>
          <cell r="K38">
            <v>1</v>
          </cell>
          <cell r="L38">
            <v>1</v>
          </cell>
          <cell r="O38">
            <v>2</v>
          </cell>
          <cell r="V38">
            <v>1</v>
          </cell>
          <cell r="W38">
            <v>1</v>
          </cell>
          <cell r="AG38">
            <v>1</v>
          </cell>
        </row>
        <row r="39">
          <cell r="A39" t="str">
            <v>38</v>
          </cell>
          <cell r="B39" t="str">
            <v>その他の泌尿系の疾患</v>
          </cell>
          <cell r="L39">
            <v>1</v>
          </cell>
          <cell r="AC39">
            <v>2</v>
          </cell>
          <cell r="AG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G40">
            <v>1</v>
          </cell>
          <cell r="L40">
            <v>7</v>
          </cell>
          <cell r="AQ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O41">
            <v>2</v>
          </cell>
        </row>
        <row r="42">
          <cell r="A42" t="str">
            <v>41</v>
          </cell>
          <cell r="B42" t="str">
            <v>その他の妊娠、分娩及び産じょくの合併症</v>
          </cell>
          <cell r="E42">
            <v>1</v>
          </cell>
          <cell r="K42">
            <v>1</v>
          </cell>
          <cell r="S42">
            <v>3</v>
          </cell>
          <cell r="AH42">
            <v>1</v>
          </cell>
          <cell r="AV42">
            <v>1</v>
          </cell>
        </row>
        <row r="43">
          <cell r="A43" t="str">
            <v>42</v>
          </cell>
          <cell r="B43" t="str">
            <v>妊娠中毒症（再掲）</v>
          </cell>
          <cell r="K43">
            <v>1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2</v>
          </cell>
          <cell r="S45">
            <v>1</v>
          </cell>
          <cell r="T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F46">
            <v>5</v>
          </cell>
          <cell r="J46">
            <v>3</v>
          </cell>
          <cell r="L46">
            <v>1</v>
          </cell>
          <cell r="T46">
            <v>2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1</v>
          </cell>
          <cell r="I47">
            <v>1</v>
          </cell>
        </row>
        <row r="48">
          <cell r="A48" t="str">
            <v>47</v>
          </cell>
          <cell r="B48" t="str">
            <v>腰痛症（再掲）</v>
          </cell>
          <cell r="AG48">
            <v>1</v>
          </cell>
        </row>
        <row r="49">
          <cell r="A49" t="str">
            <v>48</v>
          </cell>
          <cell r="B49" t="str">
            <v>その他の脊柱疾患（再掲）</v>
          </cell>
          <cell r="J49">
            <v>4</v>
          </cell>
          <cell r="U49">
            <v>2</v>
          </cell>
          <cell r="X49">
            <v>1</v>
          </cell>
          <cell r="AG49">
            <v>1</v>
          </cell>
          <cell r="AK49">
            <v>1</v>
          </cell>
        </row>
        <row r="50">
          <cell r="A50" t="str">
            <v>49</v>
          </cell>
          <cell r="B50" t="str">
            <v>先天異常</v>
          </cell>
          <cell r="D50">
            <v>4</v>
          </cell>
          <cell r="H50">
            <v>3</v>
          </cell>
          <cell r="J50">
            <v>1</v>
          </cell>
          <cell r="Q50">
            <v>1</v>
          </cell>
          <cell r="S50">
            <v>1</v>
          </cell>
          <cell r="T50">
            <v>1</v>
          </cell>
          <cell r="AR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2</v>
          </cell>
        </row>
        <row r="52">
          <cell r="A52" t="str">
            <v>51</v>
          </cell>
          <cell r="B52" t="str">
            <v>症状、徴候及び診断名不明確の状態</v>
          </cell>
          <cell r="O52">
            <v>1</v>
          </cell>
          <cell r="S52">
            <v>1</v>
          </cell>
          <cell r="T52">
            <v>1</v>
          </cell>
          <cell r="AG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1</v>
          </cell>
          <cell r="G53">
            <v>4</v>
          </cell>
          <cell r="H53">
            <v>1</v>
          </cell>
          <cell r="R53">
            <v>1</v>
          </cell>
          <cell r="S53">
            <v>1</v>
          </cell>
          <cell r="Y53">
            <v>1</v>
          </cell>
          <cell r="AF53">
            <v>1</v>
          </cell>
          <cell r="AG53">
            <v>3</v>
          </cell>
          <cell r="AJ53">
            <v>1</v>
          </cell>
          <cell r="AK53">
            <v>1</v>
          </cell>
          <cell r="AP53">
            <v>1</v>
          </cell>
        </row>
        <row r="54">
          <cell r="A54" t="str">
            <v>53</v>
          </cell>
          <cell r="B54" t="str">
            <v>骨折（再掲）</v>
          </cell>
          <cell r="F54">
            <v>1</v>
          </cell>
          <cell r="G54">
            <v>5</v>
          </cell>
          <cell r="H54">
            <v>1</v>
          </cell>
          <cell r="J54">
            <v>1</v>
          </cell>
          <cell r="L54">
            <v>1</v>
          </cell>
          <cell r="S54">
            <v>2</v>
          </cell>
          <cell r="U54">
            <v>3</v>
          </cell>
          <cell r="V54">
            <v>1</v>
          </cell>
          <cell r="AF54">
            <v>2</v>
          </cell>
          <cell r="AG54">
            <v>8</v>
          </cell>
          <cell r="AL54">
            <v>1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AH56">
            <v>1</v>
          </cell>
          <cell r="AV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E58">
            <v>1</v>
          </cell>
          <cell r="K58">
            <v>2</v>
          </cell>
          <cell r="AV58">
            <v>1</v>
          </cell>
        </row>
      </sheetData>
      <sheetData sheetId="3"/>
      <sheetData sheetId="4">
        <row r="1">
          <cell r="A1" t="str">
            <v>傷病大分類ｺｰﾄﾞ</v>
          </cell>
          <cell r="B1" t="str">
            <v>傷病大分類</v>
          </cell>
          <cell r="C1" t="str">
            <v>&lt;&gt;</v>
          </cell>
          <cell r="D1" t="str">
            <v>1</v>
          </cell>
          <cell r="E1" t="str">
            <v>2</v>
          </cell>
          <cell r="F1" t="str">
            <v>3</v>
          </cell>
          <cell r="G1" t="str">
            <v>4</v>
          </cell>
          <cell r="H1" t="str">
            <v>5</v>
          </cell>
          <cell r="I1" t="str">
            <v>6</v>
          </cell>
          <cell r="J1" t="str">
            <v>7</v>
          </cell>
          <cell r="K1" t="str">
            <v>8</v>
          </cell>
          <cell r="L1" t="str">
            <v>9</v>
          </cell>
          <cell r="M1" t="str">
            <v>11</v>
          </cell>
          <cell r="N1" t="str">
            <v>12</v>
          </cell>
          <cell r="O1" t="str">
            <v>14</v>
          </cell>
          <cell r="P1" t="str">
            <v>15</v>
          </cell>
          <cell r="Q1" t="str">
            <v>20</v>
          </cell>
          <cell r="R1" t="str">
            <v>23</v>
          </cell>
          <cell r="S1" t="str">
            <v>24</v>
          </cell>
          <cell r="T1" t="str">
            <v>26</v>
          </cell>
          <cell r="U1" t="str">
            <v>27</v>
          </cell>
          <cell r="V1" t="str">
            <v>28</v>
          </cell>
          <cell r="W1" t="str">
            <v>29</v>
          </cell>
          <cell r="X1" t="str">
            <v>31</v>
          </cell>
          <cell r="Y1" t="str">
            <v>32</v>
          </cell>
          <cell r="Z1" t="str">
            <v>35</v>
          </cell>
          <cell r="AA1" t="str">
            <v>39</v>
          </cell>
          <cell r="AB1" t="str">
            <v>41</v>
          </cell>
          <cell r="AC1" t="str">
            <v>45</v>
          </cell>
          <cell r="AD1" t="str">
            <v>46</v>
          </cell>
          <cell r="AE1" t="str">
            <v>48</v>
          </cell>
          <cell r="AF1" t="str">
            <v>53</v>
          </cell>
          <cell r="AG1" t="str">
            <v>54</v>
          </cell>
          <cell r="AH1" t="str">
            <v>55</v>
          </cell>
          <cell r="AI1" t="str">
            <v>58</v>
          </cell>
          <cell r="AJ1" t="str">
            <v>62</v>
          </cell>
          <cell r="AK1" t="str">
            <v>66</v>
          </cell>
          <cell r="AL1" t="str">
            <v>72</v>
          </cell>
          <cell r="AM1" t="str">
            <v>73</v>
          </cell>
          <cell r="AN1" t="str">
            <v>76</v>
          </cell>
          <cell r="AO1" t="str">
            <v>80</v>
          </cell>
          <cell r="AP1" t="str">
            <v>82</v>
          </cell>
        </row>
        <row r="2">
          <cell r="A2" t="str">
            <v>01</v>
          </cell>
          <cell r="B2" t="str">
            <v>その他の感染症及び寄生虫症</v>
          </cell>
          <cell r="F2">
            <v>1</v>
          </cell>
          <cell r="N2">
            <v>1</v>
          </cell>
          <cell r="S2">
            <v>1</v>
          </cell>
          <cell r="Z2">
            <v>1</v>
          </cell>
          <cell r="AA2">
            <v>1</v>
          </cell>
        </row>
        <row r="3">
          <cell r="A3" t="str">
            <v>02</v>
          </cell>
          <cell r="B3" t="str">
            <v>腸管感染症(再掲）</v>
          </cell>
          <cell r="K3">
            <v>1</v>
          </cell>
          <cell r="Q3">
            <v>1</v>
          </cell>
          <cell r="AA3">
            <v>1</v>
          </cell>
        </row>
        <row r="4">
          <cell r="A4" t="str">
            <v>03</v>
          </cell>
          <cell r="B4" t="str">
            <v>結核（再掲）</v>
          </cell>
          <cell r="H4">
            <v>2</v>
          </cell>
          <cell r="N4">
            <v>2</v>
          </cell>
        </row>
        <row r="5">
          <cell r="A5" t="str">
            <v>04</v>
          </cell>
          <cell r="B5" t="str">
            <v>発疹を伴うウイルス疾患（再掲）</v>
          </cell>
          <cell r="G5">
            <v>1</v>
          </cell>
        </row>
        <row r="6">
          <cell r="A6" t="str">
            <v>05</v>
          </cell>
          <cell r="B6" t="str">
            <v>真菌症（再掲）</v>
          </cell>
          <cell r="F6">
            <v>1</v>
          </cell>
          <cell r="AP6">
            <v>1</v>
          </cell>
        </row>
        <row r="7">
          <cell r="A7" t="str">
            <v>06</v>
          </cell>
          <cell r="B7" t="str">
            <v>その他の新生物</v>
          </cell>
          <cell r="D7">
            <v>4</v>
          </cell>
          <cell r="E7">
            <v>1</v>
          </cell>
          <cell r="K7">
            <v>1</v>
          </cell>
          <cell r="M7">
            <v>1</v>
          </cell>
          <cell r="N7">
            <v>6</v>
          </cell>
          <cell r="P7">
            <v>1</v>
          </cell>
          <cell r="S7">
            <v>1</v>
          </cell>
          <cell r="W7">
            <v>1</v>
          </cell>
          <cell r="AA7">
            <v>2</v>
          </cell>
          <cell r="AC7">
            <v>1</v>
          </cell>
          <cell r="AD7">
            <v>1</v>
          </cell>
          <cell r="AK7">
            <v>1</v>
          </cell>
        </row>
        <row r="8">
          <cell r="A8" t="str">
            <v>07</v>
          </cell>
          <cell r="B8" t="str">
            <v>胃の悪性新生物（再掲）</v>
          </cell>
          <cell r="D8">
            <v>1</v>
          </cell>
          <cell r="N8">
            <v>6</v>
          </cell>
        </row>
        <row r="9">
          <cell r="A9" t="str">
            <v>08</v>
          </cell>
          <cell r="B9" t="str">
            <v>その他の悪性新生物（再掲）</v>
          </cell>
          <cell r="D9">
            <v>3</v>
          </cell>
          <cell r="E9">
            <v>3</v>
          </cell>
          <cell r="G9">
            <v>5</v>
          </cell>
          <cell r="I9">
            <v>1</v>
          </cell>
          <cell r="K9">
            <v>1</v>
          </cell>
          <cell r="M9">
            <v>1</v>
          </cell>
          <cell r="N9">
            <v>9</v>
          </cell>
          <cell r="P9">
            <v>1</v>
          </cell>
          <cell r="Q9">
            <v>5</v>
          </cell>
          <cell r="S9">
            <v>3</v>
          </cell>
          <cell r="W9">
            <v>2</v>
          </cell>
          <cell r="AA9">
            <v>2</v>
          </cell>
          <cell r="AD9">
            <v>1</v>
          </cell>
          <cell r="AP9">
            <v>1</v>
          </cell>
        </row>
        <row r="10">
          <cell r="A10" t="str">
            <v>09</v>
          </cell>
          <cell r="B10" t="str">
            <v>その他の内分泌、栄養及び代謝疾患並びに免疫障害</v>
          </cell>
          <cell r="D10">
            <v>1</v>
          </cell>
          <cell r="E10">
            <v>1</v>
          </cell>
          <cell r="F10">
            <v>1</v>
          </cell>
          <cell r="H10">
            <v>2</v>
          </cell>
          <cell r="N10">
            <v>2</v>
          </cell>
          <cell r="P10">
            <v>2</v>
          </cell>
          <cell r="Q10">
            <v>1</v>
          </cell>
          <cell r="AE10">
            <v>1</v>
          </cell>
        </row>
        <row r="11">
          <cell r="A11" t="str">
            <v>10</v>
          </cell>
          <cell r="B11" t="str">
            <v>甲状腺の疾患（再掲）</v>
          </cell>
          <cell r="D11">
            <v>6</v>
          </cell>
          <cell r="G11">
            <v>5</v>
          </cell>
          <cell r="Q11">
            <v>1</v>
          </cell>
          <cell r="AF11">
            <v>1</v>
          </cell>
        </row>
        <row r="12">
          <cell r="A12" t="str">
            <v>11</v>
          </cell>
          <cell r="B12" t="str">
            <v>糖尿病（再掲）</v>
          </cell>
          <cell r="D12">
            <v>1</v>
          </cell>
          <cell r="E12">
            <v>2</v>
          </cell>
          <cell r="G12">
            <v>1</v>
          </cell>
          <cell r="H12">
            <v>1</v>
          </cell>
          <cell r="N12">
            <v>12</v>
          </cell>
          <cell r="Q12">
            <v>5</v>
          </cell>
          <cell r="Y12">
            <v>1</v>
          </cell>
          <cell r="AA12">
            <v>1</v>
          </cell>
          <cell r="AB12">
            <v>1</v>
          </cell>
          <cell r="AD12">
            <v>3</v>
          </cell>
        </row>
        <row r="13">
          <cell r="A13" t="str">
            <v>12</v>
          </cell>
          <cell r="B13" t="str">
            <v>その他の血液及び造血器の疾患</v>
          </cell>
          <cell r="E13">
            <v>2</v>
          </cell>
          <cell r="Q13">
            <v>1</v>
          </cell>
        </row>
        <row r="14">
          <cell r="A14" t="str">
            <v>13</v>
          </cell>
          <cell r="B14" t="str">
            <v>貧血（再掲）</v>
          </cell>
          <cell r="Q14">
            <v>1</v>
          </cell>
        </row>
        <row r="15">
          <cell r="A15" t="str">
            <v>14</v>
          </cell>
          <cell r="B15" t="str">
            <v>その他の精神障害</v>
          </cell>
          <cell r="D15">
            <v>2</v>
          </cell>
          <cell r="F15">
            <v>1</v>
          </cell>
          <cell r="G15">
            <v>1</v>
          </cell>
          <cell r="H15">
            <v>1</v>
          </cell>
        </row>
        <row r="16">
          <cell r="A16" t="str">
            <v>15</v>
          </cell>
          <cell r="B16" t="str">
            <v>精神分裂病（再掲）</v>
          </cell>
          <cell r="E16">
            <v>1</v>
          </cell>
          <cell r="V16">
            <v>1</v>
          </cell>
        </row>
        <row r="17">
          <cell r="A17" t="str">
            <v>16</v>
          </cell>
          <cell r="B17" t="str">
            <v>神経症（再掲）</v>
          </cell>
          <cell r="D17">
            <v>1</v>
          </cell>
          <cell r="V17">
            <v>1</v>
          </cell>
        </row>
        <row r="18">
          <cell r="A18" t="str">
            <v>17</v>
          </cell>
          <cell r="B18" t="str">
            <v>その他の神経系及び感覚器の疾患</v>
          </cell>
          <cell r="D18">
            <v>2</v>
          </cell>
          <cell r="E18">
            <v>1</v>
          </cell>
          <cell r="H18">
            <v>9</v>
          </cell>
          <cell r="R18">
            <v>4</v>
          </cell>
          <cell r="X18">
            <v>6</v>
          </cell>
          <cell r="AA18">
            <v>2</v>
          </cell>
          <cell r="AD18">
            <v>4</v>
          </cell>
        </row>
        <row r="19">
          <cell r="A19" t="str">
            <v>18</v>
          </cell>
          <cell r="B19" t="str">
            <v>視器の疾患（再掲）</v>
          </cell>
          <cell r="D19">
            <v>1</v>
          </cell>
          <cell r="F19">
            <v>1</v>
          </cell>
          <cell r="G19">
            <v>2</v>
          </cell>
          <cell r="H19">
            <v>1</v>
          </cell>
          <cell r="P19">
            <v>2</v>
          </cell>
          <cell r="Q19">
            <v>4</v>
          </cell>
          <cell r="AD19">
            <v>1</v>
          </cell>
          <cell r="AE19">
            <v>8</v>
          </cell>
        </row>
        <row r="20">
          <cell r="A20" t="str">
            <v>19</v>
          </cell>
          <cell r="B20" t="str">
            <v>聴器の疾患（再掲）</v>
          </cell>
          <cell r="D20">
            <v>5</v>
          </cell>
          <cell r="F20">
            <v>2</v>
          </cell>
          <cell r="AG20">
            <v>3</v>
          </cell>
        </row>
        <row r="21">
          <cell r="A21" t="str">
            <v>20</v>
          </cell>
          <cell r="B21" t="str">
            <v>その他の循環系の疾患</v>
          </cell>
          <cell r="D21">
            <v>1</v>
          </cell>
          <cell r="Q21">
            <v>2</v>
          </cell>
        </row>
        <row r="22">
          <cell r="A22" t="str">
            <v>21</v>
          </cell>
          <cell r="B22" t="str">
            <v>リウマチ熱及びリウマチ性心疾患（再掲）</v>
          </cell>
          <cell r="P22">
            <v>1</v>
          </cell>
          <cell r="Y22">
            <v>1</v>
          </cell>
        </row>
        <row r="23">
          <cell r="A23" t="str">
            <v>22</v>
          </cell>
          <cell r="B23" t="str">
            <v>高血圧性疾患（再掲）</v>
          </cell>
          <cell r="D23">
            <v>1</v>
          </cell>
          <cell r="G23">
            <v>1</v>
          </cell>
          <cell r="H23">
            <v>3</v>
          </cell>
          <cell r="L23">
            <v>1</v>
          </cell>
          <cell r="O23">
            <v>1</v>
          </cell>
          <cell r="Q23">
            <v>5</v>
          </cell>
          <cell r="S23">
            <v>4</v>
          </cell>
          <cell r="X23">
            <v>1</v>
          </cell>
          <cell r="Y23">
            <v>1</v>
          </cell>
          <cell r="AA23">
            <v>2</v>
          </cell>
          <cell r="AC23">
            <v>1</v>
          </cell>
          <cell r="AD23">
            <v>8</v>
          </cell>
          <cell r="AI23">
            <v>1</v>
          </cell>
        </row>
        <row r="24">
          <cell r="A24" t="str">
            <v>23</v>
          </cell>
          <cell r="B24" t="str">
            <v>虚血性心疾患（再掲）</v>
          </cell>
          <cell r="D24">
            <v>2</v>
          </cell>
          <cell r="E24">
            <v>1</v>
          </cell>
          <cell r="K24">
            <v>1</v>
          </cell>
          <cell r="M24">
            <v>1</v>
          </cell>
          <cell r="N24">
            <v>3</v>
          </cell>
          <cell r="P24">
            <v>1</v>
          </cell>
          <cell r="Y24">
            <v>3</v>
          </cell>
          <cell r="AD24">
            <v>8</v>
          </cell>
          <cell r="AI24">
            <v>2</v>
          </cell>
        </row>
        <row r="25">
          <cell r="A25" t="str">
            <v>24</v>
          </cell>
          <cell r="B25" t="str">
            <v>その他の心疾患（再掲）</v>
          </cell>
          <cell r="D25">
            <v>3</v>
          </cell>
          <cell r="E25">
            <v>1</v>
          </cell>
          <cell r="G25">
            <v>3</v>
          </cell>
          <cell r="I25">
            <v>1</v>
          </cell>
          <cell r="K25">
            <v>1</v>
          </cell>
          <cell r="N25">
            <v>3</v>
          </cell>
          <cell r="P25">
            <v>2</v>
          </cell>
          <cell r="Q25">
            <v>1</v>
          </cell>
          <cell r="Y25">
            <v>5</v>
          </cell>
          <cell r="AD25">
            <v>3</v>
          </cell>
        </row>
        <row r="26">
          <cell r="A26" t="str">
            <v>25</v>
          </cell>
          <cell r="B26" t="str">
            <v>脳血管疾患（再掲）</v>
          </cell>
          <cell r="H26">
            <v>14</v>
          </cell>
          <cell r="N26">
            <v>1</v>
          </cell>
          <cell r="Q26">
            <v>2</v>
          </cell>
          <cell r="X26">
            <v>7</v>
          </cell>
          <cell r="AA26">
            <v>4</v>
          </cell>
          <cell r="AD26">
            <v>1</v>
          </cell>
        </row>
        <row r="27">
          <cell r="A27" t="str">
            <v>26</v>
          </cell>
          <cell r="B27" t="str">
            <v>その他の呼吸系の疾患</v>
          </cell>
          <cell r="D27">
            <v>2</v>
          </cell>
          <cell r="E27">
            <v>1</v>
          </cell>
          <cell r="I27">
            <v>1</v>
          </cell>
          <cell r="K27">
            <v>2</v>
          </cell>
          <cell r="M27">
            <v>1</v>
          </cell>
          <cell r="N27">
            <v>1</v>
          </cell>
          <cell r="Q27">
            <v>1</v>
          </cell>
          <cell r="W27">
            <v>2</v>
          </cell>
          <cell r="AD27">
            <v>1</v>
          </cell>
          <cell r="AG27">
            <v>4</v>
          </cell>
        </row>
        <row r="28">
          <cell r="A28" t="str">
            <v>27</v>
          </cell>
          <cell r="B28" t="str">
            <v>急性上気道感染（再掲）</v>
          </cell>
          <cell r="P28">
            <v>1</v>
          </cell>
          <cell r="Q28">
            <v>3</v>
          </cell>
          <cell r="Z28">
            <v>1</v>
          </cell>
          <cell r="AA28">
            <v>3</v>
          </cell>
          <cell r="AD28">
            <v>1</v>
          </cell>
          <cell r="AE28">
            <v>1</v>
          </cell>
          <cell r="AM28">
            <v>1</v>
          </cell>
        </row>
        <row r="29">
          <cell r="A29" t="str">
            <v>28</v>
          </cell>
          <cell r="B29" t="str">
            <v>急性及び詳細不明の気管支炎（再掲）</v>
          </cell>
          <cell r="H29">
            <v>1</v>
          </cell>
          <cell r="I29">
            <v>2</v>
          </cell>
          <cell r="Q29">
            <v>2</v>
          </cell>
          <cell r="AD29">
            <v>2</v>
          </cell>
          <cell r="AJ29">
            <v>1</v>
          </cell>
          <cell r="AP29">
            <v>1</v>
          </cell>
        </row>
        <row r="30">
          <cell r="A30" t="str">
            <v>29</v>
          </cell>
          <cell r="B30" t="str">
            <v>肺炎（再掲）</v>
          </cell>
          <cell r="D30">
            <v>1</v>
          </cell>
          <cell r="K30">
            <v>1</v>
          </cell>
        </row>
        <row r="31">
          <cell r="A31" t="str">
            <v>30</v>
          </cell>
          <cell r="B31" t="str">
            <v>慢性気管支炎（再掲）</v>
          </cell>
          <cell r="H31">
            <v>1</v>
          </cell>
        </row>
        <row r="32">
          <cell r="A32" t="str">
            <v>31</v>
          </cell>
          <cell r="B32" t="str">
            <v>喘息（再掲）</v>
          </cell>
          <cell r="D32">
            <v>1</v>
          </cell>
          <cell r="E32">
            <v>1</v>
          </cell>
          <cell r="H32">
            <v>6</v>
          </cell>
          <cell r="O32">
            <v>1</v>
          </cell>
          <cell r="Q32">
            <v>9</v>
          </cell>
          <cell r="W32">
            <v>1</v>
          </cell>
          <cell r="AA32">
            <v>3</v>
          </cell>
          <cell r="AD32">
            <v>8</v>
          </cell>
        </row>
        <row r="33">
          <cell r="A33" t="str">
            <v>32</v>
          </cell>
          <cell r="B33" t="str">
            <v>その他の消化系の疾患</v>
          </cell>
          <cell r="D33">
            <v>3</v>
          </cell>
          <cell r="F33">
            <v>1</v>
          </cell>
          <cell r="N33">
            <v>3</v>
          </cell>
          <cell r="O33">
            <v>1</v>
          </cell>
          <cell r="Q33">
            <v>4</v>
          </cell>
          <cell r="AA33">
            <v>1</v>
          </cell>
          <cell r="AB33">
            <v>1</v>
          </cell>
          <cell r="AC33">
            <v>1</v>
          </cell>
        </row>
        <row r="34">
          <cell r="A34" t="str">
            <v>33</v>
          </cell>
          <cell r="B34" t="str">
            <v>歯及び歯の支持組織の疾患（再掲）</v>
          </cell>
          <cell r="C34">
            <v>0</v>
          </cell>
        </row>
        <row r="35">
          <cell r="A35" t="str">
            <v>34</v>
          </cell>
          <cell r="B35" t="str">
            <v>胃及び十二指腸潰瘍（再掲）</v>
          </cell>
          <cell r="E35">
            <v>2</v>
          </cell>
          <cell r="G35">
            <v>1</v>
          </cell>
          <cell r="K35">
            <v>1</v>
          </cell>
          <cell r="N35">
            <v>1</v>
          </cell>
          <cell r="Q35">
            <v>2</v>
          </cell>
          <cell r="S35">
            <v>1</v>
          </cell>
          <cell r="AB35">
            <v>2</v>
          </cell>
          <cell r="AD35">
            <v>5</v>
          </cell>
          <cell r="AF35">
            <v>1</v>
          </cell>
        </row>
        <row r="36">
          <cell r="A36" t="str">
            <v>35</v>
          </cell>
          <cell r="B36" t="str">
            <v>胃炎及び十二指腸炎（再掲）</v>
          </cell>
          <cell r="E36">
            <v>1</v>
          </cell>
          <cell r="H36">
            <v>1</v>
          </cell>
          <cell r="I36">
            <v>1</v>
          </cell>
          <cell r="N36">
            <v>5</v>
          </cell>
          <cell r="P36">
            <v>2</v>
          </cell>
          <cell r="Q36">
            <v>1</v>
          </cell>
          <cell r="AA36">
            <v>2</v>
          </cell>
          <cell r="AB36">
            <v>2</v>
          </cell>
          <cell r="AD36">
            <v>2</v>
          </cell>
          <cell r="AI36">
            <v>1</v>
          </cell>
        </row>
        <row r="37">
          <cell r="A37" t="str">
            <v>36</v>
          </cell>
          <cell r="B37" t="str">
            <v>虫垂炎（再掲）</v>
          </cell>
          <cell r="C37">
            <v>0</v>
          </cell>
        </row>
        <row r="38">
          <cell r="A38" t="str">
            <v>37</v>
          </cell>
          <cell r="B38" t="str">
            <v>肝の疾患（再掲）</v>
          </cell>
          <cell r="E38">
            <v>1</v>
          </cell>
          <cell r="F38">
            <v>1</v>
          </cell>
          <cell r="Q38">
            <v>1</v>
          </cell>
          <cell r="W38">
            <v>1</v>
          </cell>
          <cell r="AA38">
            <v>1</v>
          </cell>
          <cell r="AD38">
            <v>3</v>
          </cell>
        </row>
        <row r="39">
          <cell r="A39" t="str">
            <v>38</v>
          </cell>
          <cell r="B39" t="str">
            <v>その他の泌尿系の疾患</v>
          </cell>
          <cell r="E39">
            <v>1</v>
          </cell>
          <cell r="G39">
            <v>1</v>
          </cell>
          <cell r="I39">
            <v>1</v>
          </cell>
          <cell r="L39">
            <v>1</v>
          </cell>
          <cell r="P39">
            <v>1</v>
          </cell>
          <cell r="Q39">
            <v>9</v>
          </cell>
          <cell r="AA39">
            <v>2</v>
          </cell>
          <cell r="AD39">
            <v>1</v>
          </cell>
          <cell r="AE39">
            <v>1</v>
          </cell>
          <cell r="AN39">
            <v>1</v>
          </cell>
        </row>
        <row r="40">
          <cell r="A40" t="str">
            <v>39</v>
          </cell>
          <cell r="B40" t="str">
            <v>腎炎及びネフローゼ及び腎不全（再掲）</v>
          </cell>
          <cell r="D40">
            <v>1</v>
          </cell>
          <cell r="F40">
            <v>1</v>
          </cell>
          <cell r="G40">
            <v>1</v>
          </cell>
          <cell r="K40">
            <v>1</v>
          </cell>
          <cell r="L40">
            <v>2</v>
          </cell>
          <cell r="P40">
            <v>1</v>
          </cell>
        </row>
        <row r="41">
          <cell r="A41" t="str">
            <v>40</v>
          </cell>
          <cell r="B41" t="str">
            <v>乳房及び女性生殖器の疾患（再掲）</v>
          </cell>
          <cell r="D41">
            <v>1</v>
          </cell>
          <cell r="E41">
            <v>3</v>
          </cell>
          <cell r="N41">
            <v>2</v>
          </cell>
          <cell r="Q41">
            <v>1</v>
          </cell>
          <cell r="S41">
            <v>1</v>
          </cell>
          <cell r="AE41">
            <v>6</v>
          </cell>
          <cell r="AP41">
            <v>1</v>
          </cell>
        </row>
        <row r="42">
          <cell r="A42" t="str">
            <v>41</v>
          </cell>
          <cell r="B42" t="str">
            <v>その他の妊娠、分娩及び産じょくの合併症</v>
          </cell>
          <cell r="AE42">
            <v>1</v>
          </cell>
        </row>
        <row r="43">
          <cell r="A43" t="str">
            <v>42</v>
          </cell>
          <cell r="B43" t="str">
            <v>妊娠中毒症（再掲）</v>
          </cell>
          <cell r="C43">
            <v>0</v>
          </cell>
        </row>
        <row r="44">
          <cell r="A44" t="str">
            <v>43</v>
          </cell>
          <cell r="B44" t="str">
            <v>正常分娩（再掲）</v>
          </cell>
          <cell r="C44">
            <v>0</v>
          </cell>
        </row>
        <row r="45">
          <cell r="A45" t="str">
            <v>44</v>
          </cell>
          <cell r="B45" t="str">
            <v>その他の皮膚及び皮下組織の疾患</v>
          </cell>
          <cell r="D45">
            <v>3</v>
          </cell>
          <cell r="E45">
            <v>4</v>
          </cell>
          <cell r="H45">
            <v>3</v>
          </cell>
          <cell r="K45">
            <v>2</v>
          </cell>
          <cell r="P45">
            <v>2</v>
          </cell>
          <cell r="Q45">
            <v>9</v>
          </cell>
          <cell r="AA45">
            <v>2</v>
          </cell>
          <cell r="AB45">
            <v>1</v>
          </cell>
        </row>
        <row r="46">
          <cell r="A46" t="str">
            <v>45</v>
          </cell>
          <cell r="B46" t="str">
            <v>その他の筋骨格系及び結合組織の疾患</v>
          </cell>
          <cell r="D46">
            <v>2</v>
          </cell>
          <cell r="E46">
            <v>3</v>
          </cell>
          <cell r="F46">
            <v>2</v>
          </cell>
          <cell r="G46">
            <v>1</v>
          </cell>
          <cell r="H46">
            <v>1</v>
          </cell>
          <cell r="J46">
            <v>1</v>
          </cell>
          <cell r="K46">
            <v>1</v>
          </cell>
          <cell r="P46">
            <v>1</v>
          </cell>
          <cell r="Q46">
            <v>1</v>
          </cell>
          <cell r="T46">
            <v>2</v>
          </cell>
          <cell r="W46">
            <v>1</v>
          </cell>
          <cell r="AA46">
            <v>1</v>
          </cell>
          <cell r="AD46">
            <v>2</v>
          </cell>
          <cell r="AL46">
            <v>1</v>
          </cell>
          <cell r="AO46">
            <v>1</v>
          </cell>
        </row>
        <row r="47">
          <cell r="A47" t="str">
            <v>46</v>
          </cell>
          <cell r="B47" t="str">
            <v>慢性関節リウマチ（脊椎を除く）（再掲）</v>
          </cell>
          <cell r="F47">
            <v>3</v>
          </cell>
          <cell r="I47">
            <v>1</v>
          </cell>
          <cell r="X47">
            <v>1</v>
          </cell>
          <cell r="AB47">
            <v>1</v>
          </cell>
        </row>
        <row r="48">
          <cell r="A48" t="str">
            <v>47</v>
          </cell>
          <cell r="B48" t="str">
            <v>腰痛症（再掲）</v>
          </cell>
          <cell r="AA48">
            <v>1</v>
          </cell>
          <cell r="AB48">
            <v>1</v>
          </cell>
          <cell r="AE48">
            <v>1</v>
          </cell>
        </row>
        <row r="49">
          <cell r="A49" t="str">
            <v>48</v>
          </cell>
          <cell r="B49" t="str">
            <v>その他の脊柱疾患（再掲）</v>
          </cell>
          <cell r="F49">
            <v>2</v>
          </cell>
          <cell r="H49">
            <v>2</v>
          </cell>
          <cell r="N49">
            <v>1</v>
          </cell>
          <cell r="T49">
            <v>1</v>
          </cell>
          <cell r="W49">
            <v>1</v>
          </cell>
          <cell r="X49">
            <v>1</v>
          </cell>
          <cell r="AA49">
            <v>1</v>
          </cell>
          <cell r="AD49">
            <v>1</v>
          </cell>
        </row>
        <row r="50">
          <cell r="A50" t="str">
            <v>49</v>
          </cell>
          <cell r="B50" t="str">
            <v>先天異常</v>
          </cell>
          <cell r="D50">
            <v>1</v>
          </cell>
          <cell r="E50">
            <v>1</v>
          </cell>
          <cell r="N50">
            <v>1</v>
          </cell>
          <cell r="Q50">
            <v>4</v>
          </cell>
          <cell r="AD50">
            <v>1</v>
          </cell>
          <cell r="AG50">
            <v>1</v>
          </cell>
        </row>
        <row r="51">
          <cell r="A51" t="str">
            <v>50</v>
          </cell>
          <cell r="B51" t="str">
            <v>周産期に発生した主要病態</v>
          </cell>
          <cell r="K51">
            <v>1</v>
          </cell>
        </row>
        <row r="52">
          <cell r="A52" t="str">
            <v>51</v>
          </cell>
          <cell r="B52" t="str">
            <v>症状、徴候及び診断名不明確の状態</v>
          </cell>
          <cell r="D52">
            <v>2</v>
          </cell>
          <cell r="E52">
            <v>1</v>
          </cell>
          <cell r="H52">
            <v>3</v>
          </cell>
          <cell r="N52">
            <v>2</v>
          </cell>
          <cell r="P52">
            <v>1</v>
          </cell>
          <cell r="Q52">
            <v>1</v>
          </cell>
          <cell r="X52">
            <v>1</v>
          </cell>
          <cell r="AA52">
            <v>3</v>
          </cell>
          <cell r="AD52">
            <v>1</v>
          </cell>
        </row>
        <row r="53">
          <cell r="A53" t="str">
            <v>52</v>
          </cell>
          <cell r="B53" t="str">
            <v>その他の損傷及び中毒</v>
          </cell>
          <cell r="E53">
            <v>1</v>
          </cell>
          <cell r="F53">
            <v>3</v>
          </cell>
          <cell r="G53">
            <v>4</v>
          </cell>
          <cell r="P53">
            <v>1</v>
          </cell>
          <cell r="Q53">
            <v>1</v>
          </cell>
          <cell r="T53">
            <v>2</v>
          </cell>
          <cell r="U53">
            <v>1</v>
          </cell>
          <cell r="AA53">
            <v>1</v>
          </cell>
          <cell r="AD53">
            <v>6</v>
          </cell>
        </row>
        <row r="54">
          <cell r="A54" t="str">
            <v>53</v>
          </cell>
          <cell r="B54" t="str">
            <v>骨折（再掲）</v>
          </cell>
          <cell r="J54">
            <v>1</v>
          </cell>
          <cell r="Q54">
            <v>1</v>
          </cell>
          <cell r="AD54">
            <v>4</v>
          </cell>
        </row>
        <row r="55">
          <cell r="A55" t="str">
            <v>54</v>
          </cell>
          <cell r="B55" t="str">
            <v>Ｅ分類　自動車交通事故（再掲）</v>
          </cell>
          <cell r="C55">
            <v>0</v>
          </cell>
        </row>
        <row r="56">
          <cell r="A56" t="str">
            <v>55</v>
          </cell>
          <cell r="B56" t="str">
            <v>その他の健康管理及び保健サービス</v>
          </cell>
          <cell r="I56">
            <v>1</v>
          </cell>
          <cell r="K56">
            <v>1</v>
          </cell>
          <cell r="L56">
            <v>2</v>
          </cell>
          <cell r="P56">
            <v>2</v>
          </cell>
          <cell r="Q56">
            <v>5</v>
          </cell>
          <cell r="AD56">
            <v>1</v>
          </cell>
          <cell r="AH56">
            <v>1</v>
          </cell>
          <cell r="AJ56">
            <v>1</v>
          </cell>
        </row>
        <row r="57">
          <cell r="A57" t="str">
            <v>56</v>
          </cell>
          <cell r="B57" t="str">
            <v>歯の補綴（再掲）</v>
          </cell>
          <cell r="C57">
            <v>0</v>
          </cell>
        </row>
        <row r="58">
          <cell r="A58" t="str">
            <v>57</v>
          </cell>
          <cell r="B58" t="str">
            <v>分娩前看護及び分娩後視察（再掲）</v>
          </cell>
          <cell r="D58">
            <v>1</v>
          </cell>
          <cell r="G58">
            <v>1</v>
          </cell>
          <cell r="Q58">
            <v>1</v>
          </cell>
          <cell r="S58">
            <v>1</v>
          </cell>
          <cell r="AP58">
            <v>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_1_3"/>
      <sheetName val="Q4_1_4"/>
      <sheetName val="300_入院Pt"/>
      <sheetName val="Q4_2_3"/>
      <sheetName val="Q4_2_4"/>
      <sheetName val="300_外来Pt"/>
      <sheetName val="Q4_1_6"/>
      <sheetName val="Q4_1_7"/>
      <sheetName val="新生物_入院Pt"/>
      <sheetName val="Q4_2_6"/>
      <sheetName val="Q4_2_7"/>
      <sheetName val="新生物_外来Pt"/>
      <sheetName val="新入院Pt "/>
      <sheetName val="新外来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傷病小分類ｺｰﾄﾞ</v>
          </cell>
          <cell r="D1" t="str">
            <v>傷病小分類</v>
          </cell>
          <cell r="E1" t="str">
            <v>値</v>
          </cell>
        </row>
        <row r="2">
          <cell r="C2" t="str">
            <v>059</v>
          </cell>
          <cell r="D2" t="str">
            <v>口唇、口腔及び咽頭の悪性新生物</v>
          </cell>
          <cell r="E2">
            <v>0</v>
          </cell>
        </row>
        <row r="3">
          <cell r="C3" t="str">
            <v>060</v>
          </cell>
          <cell r="D3" t="str">
            <v>食道の悪性新生物</v>
          </cell>
          <cell r="E3">
            <v>2</v>
          </cell>
        </row>
        <row r="4">
          <cell r="C4" t="str">
            <v>061</v>
          </cell>
          <cell r="D4" t="str">
            <v>胃の悪性新生物</v>
          </cell>
          <cell r="E4">
            <v>16</v>
          </cell>
        </row>
        <row r="5">
          <cell r="C5" t="str">
            <v>062</v>
          </cell>
          <cell r="D5" t="str">
            <v>小腸及び十二指腸の悪性新生物</v>
          </cell>
          <cell r="E5">
            <v>0</v>
          </cell>
        </row>
        <row r="6">
          <cell r="C6" t="str">
            <v>063</v>
          </cell>
          <cell r="D6" t="str">
            <v>結腸の悪性新生物</v>
          </cell>
          <cell r="E6">
            <v>6</v>
          </cell>
        </row>
        <row r="7">
          <cell r="C7" t="str">
            <v>064</v>
          </cell>
          <cell r="D7" t="str">
            <v>直腸､直腸Ｓ状結腸移行部及び肛門の悪性新生物</v>
          </cell>
          <cell r="E7">
            <v>5</v>
          </cell>
        </row>
        <row r="8">
          <cell r="C8" t="str">
            <v>065</v>
          </cell>
          <cell r="D8" t="str">
            <v>肝及び肝内胆管の悪性新生物</v>
          </cell>
          <cell r="E8">
            <v>2</v>
          </cell>
        </row>
        <row r="9">
          <cell r="C9" t="str">
            <v>066</v>
          </cell>
          <cell r="D9" t="str">
            <v>胆のう及び胆外胆管の悪性新生物</v>
          </cell>
          <cell r="E9">
            <v>2</v>
          </cell>
        </row>
        <row r="10">
          <cell r="C10" t="str">
            <v>067</v>
          </cell>
          <cell r="D10" t="str">
            <v>膵の悪性新生物</v>
          </cell>
          <cell r="E10">
            <v>1</v>
          </cell>
        </row>
        <row r="11">
          <cell r="C11" t="str">
            <v>068</v>
          </cell>
          <cell r="D11" t="str">
            <v>その他の消化器及び腹膜の悪性新生物</v>
          </cell>
          <cell r="E11">
            <v>0</v>
          </cell>
        </row>
        <row r="12">
          <cell r="C12" t="str">
            <v>069</v>
          </cell>
          <cell r="D12" t="str">
            <v>喉頭の悪性新生物</v>
          </cell>
          <cell r="E12">
            <v>0</v>
          </cell>
        </row>
        <row r="13">
          <cell r="C13" t="str">
            <v>070</v>
          </cell>
          <cell r="D13" t="str">
            <v>気管、気管支及び肺の悪性新生物</v>
          </cell>
          <cell r="E13">
            <v>6</v>
          </cell>
        </row>
        <row r="14">
          <cell r="C14" t="str">
            <v>071</v>
          </cell>
          <cell r="D14" t="str">
            <v>呼吸器及び胸腔内臓器の悪性新生物</v>
          </cell>
          <cell r="E14">
            <v>0</v>
          </cell>
        </row>
        <row r="15">
          <cell r="C15" t="str">
            <v>072</v>
          </cell>
          <cell r="D15" t="str">
            <v>骨及び関節軟骨の悪性新生物</v>
          </cell>
          <cell r="E15">
            <v>0</v>
          </cell>
        </row>
        <row r="16">
          <cell r="C16" t="str">
            <v>073</v>
          </cell>
          <cell r="D16" t="str">
            <v>皮膚の悪性新生物</v>
          </cell>
          <cell r="E16">
            <v>0</v>
          </cell>
        </row>
        <row r="17">
          <cell r="C17" t="str">
            <v>074</v>
          </cell>
          <cell r="D17" t="str">
            <v>女性乳房の悪性新生物</v>
          </cell>
          <cell r="E17">
            <v>7</v>
          </cell>
        </row>
        <row r="18">
          <cell r="C18" t="str">
            <v>075</v>
          </cell>
          <cell r="D18" t="str">
            <v>結合組織及び男性乳房の悪性新生物</v>
          </cell>
          <cell r="E18">
            <v>0</v>
          </cell>
        </row>
        <row r="19">
          <cell r="C19" t="str">
            <v>076</v>
          </cell>
          <cell r="D19" t="str">
            <v>子宮頸の悪性新生物</v>
          </cell>
          <cell r="E19">
            <v>2</v>
          </cell>
        </row>
        <row r="20">
          <cell r="C20" t="str">
            <v>077</v>
          </cell>
          <cell r="D20" t="str">
            <v>その他の子宮の悪性新生物</v>
          </cell>
          <cell r="E20">
            <v>2</v>
          </cell>
        </row>
        <row r="21">
          <cell r="C21" t="str">
            <v>078</v>
          </cell>
          <cell r="D21" t="str">
            <v>その他の女性生殖器の悪性新生物</v>
          </cell>
          <cell r="E21">
            <v>3</v>
          </cell>
        </row>
        <row r="22">
          <cell r="C22" t="str">
            <v>079</v>
          </cell>
          <cell r="D22" t="str">
            <v>前立線の悪性新生物</v>
          </cell>
          <cell r="E22">
            <v>7</v>
          </cell>
        </row>
        <row r="23">
          <cell r="C23" t="str">
            <v>080</v>
          </cell>
          <cell r="D23" t="str">
            <v>膀胱の悪性新生物</v>
          </cell>
          <cell r="E23">
            <v>3</v>
          </cell>
        </row>
        <row r="24">
          <cell r="C24" t="str">
            <v>081</v>
          </cell>
          <cell r="D24" t="str">
            <v>腎及び腎盂の悪性新生物</v>
          </cell>
          <cell r="E24">
            <v>1</v>
          </cell>
        </row>
        <row r="25">
          <cell r="C25" t="str">
            <v>082</v>
          </cell>
          <cell r="D25" t="str">
            <v>その他の泌尿生殖器の悪性新生物</v>
          </cell>
          <cell r="E25">
            <v>0</v>
          </cell>
        </row>
        <row r="26">
          <cell r="C26" t="str">
            <v>083</v>
          </cell>
          <cell r="D26" t="str">
            <v>脳の悪性新生物</v>
          </cell>
          <cell r="E26">
            <v>0</v>
          </cell>
        </row>
        <row r="27">
          <cell r="C27" t="str">
            <v>084</v>
          </cell>
          <cell r="D27" t="str">
            <v>その他及び部位不明の悪性新生物</v>
          </cell>
          <cell r="E27">
            <v>7</v>
          </cell>
        </row>
        <row r="28">
          <cell r="C28" t="str">
            <v>085</v>
          </cell>
          <cell r="D28" t="str">
            <v>白血病</v>
          </cell>
          <cell r="E28">
            <v>1</v>
          </cell>
        </row>
        <row r="29">
          <cell r="C29" t="str">
            <v>086</v>
          </cell>
          <cell r="D29" t="str">
            <v>その他のリンパ及び造血組織の悪性新生物</v>
          </cell>
          <cell r="E29">
            <v>1</v>
          </cell>
        </row>
        <row r="30">
          <cell r="C30" t="str">
            <v>087</v>
          </cell>
          <cell r="D30" t="str">
            <v>子宮の良性新生物</v>
          </cell>
          <cell r="E30">
            <v>6</v>
          </cell>
        </row>
        <row r="31">
          <cell r="C31" t="str">
            <v>088</v>
          </cell>
          <cell r="D31" t="str">
            <v>その他の良性新生物</v>
          </cell>
          <cell r="E31">
            <v>8</v>
          </cell>
        </row>
        <row r="32">
          <cell r="C32" t="str">
            <v>089</v>
          </cell>
          <cell r="D32" t="str">
            <v>上皮内癌</v>
          </cell>
          <cell r="E32">
            <v>0</v>
          </cell>
        </row>
        <row r="33">
          <cell r="C33" t="str">
            <v>090</v>
          </cell>
          <cell r="D33" t="str">
            <v>その他及び詳細不明の新生物</v>
          </cell>
          <cell r="E33">
            <v>17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tabSelected="1" view="pageBreakPreview" zoomScale="110" zoomScaleNormal="100" zoomScaleSheetLayoutView="110" workbookViewId="0"/>
  </sheetViews>
  <sheetFormatPr defaultColWidth="9" defaultRowHeight="13.5"/>
  <cols>
    <col min="1" max="1" width="6" style="38" customWidth="1"/>
    <col min="2" max="2" width="14.125" style="38" bestFit="1" customWidth="1"/>
    <col min="3" max="3" width="5.25" style="48" customWidth="1"/>
    <col min="4" max="4" width="19.375" style="38" customWidth="1"/>
    <col min="5" max="5" width="43.375" style="38" customWidth="1"/>
    <col min="6" max="6" width="3.5" style="38" customWidth="1"/>
    <col min="7" max="16384" width="9" style="38"/>
  </cols>
  <sheetData>
    <row r="1" spans="1:7">
      <c r="E1" s="216" t="s">
        <v>228</v>
      </c>
    </row>
    <row r="2" spans="1:7" ht="30.75" customHeight="1">
      <c r="A2" s="258" t="s">
        <v>234</v>
      </c>
      <c r="B2" s="258"/>
      <c r="C2" s="258"/>
      <c r="D2" s="258"/>
      <c r="E2" s="258"/>
      <c r="F2" s="258"/>
      <c r="G2" s="40"/>
    </row>
    <row r="3" spans="1:7">
      <c r="E3" s="39" t="s">
        <v>135</v>
      </c>
    </row>
    <row r="4" spans="1:7" ht="25.5" customHeight="1">
      <c r="E4" s="210" t="s">
        <v>126</v>
      </c>
    </row>
    <row r="5" spans="1:7">
      <c r="E5" s="41"/>
    </row>
    <row r="7" spans="1:7">
      <c r="A7" s="42" t="s">
        <v>127</v>
      </c>
      <c r="B7" s="42" t="s">
        <v>128</v>
      </c>
      <c r="C7" s="42" t="s">
        <v>129</v>
      </c>
      <c r="D7" s="42" t="s">
        <v>130</v>
      </c>
      <c r="E7" s="42" t="s">
        <v>131</v>
      </c>
    </row>
    <row r="8" spans="1:7">
      <c r="A8" s="47" t="s">
        <v>132</v>
      </c>
      <c r="B8" s="43" t="s">
        <v>136</v>
      </c>
      <c r="C8" s="49">
        <v>9</v>
      </c>
      <c r="D8" s="44" t="s">
        <v>137</v>
      </c>
      <c r="E8" s="44" t="s">
        <v>133</v>
      </c>
    </row>
    <row r="9" spans="1:7" ht="45.75" customHeight="1">
      <c r="A9" s="45">
        <v>1</v>
      </c>
      <c r="B9" s="50"/>
      <c r="C9" s="51"/>
      <c r="D9" s="50"/>
      <c r="E9" s="50"/>
    </row>
    <row r="10" spans="1:7" ht="45.75" customHeight="1">
      <c r="A10" s="46">
        <v>2</v>
      </c>
      <c r="B10" s="52"/>
      <c r="C10" s="53"/>
      <c r="D10" s="52"/>
      <c r="E10" s="52"/>
    </row>
    <row r="11" spans="1:7" ht="45.75" customHeight="1">
      <c r="A11" s="46">
        <v>3</v>
      </c>
      <c r="B11" s="52"/>
      <c r="C11" s="53"/>
      <c r="D11" s="52"/>
      <c r="E11" s="52"/>
    </row>
    <row r="12" spans="1:7" ht="45.75" customHeight="1">
      <c r="A12" s="46">
        <v>4</v>
      </c>
      <c r="B12" s="52"/>
      <c r="C12" s="53"/>
      <c r="D12" s="52"/>
      <c r="E12" s="52"/>
    </row>
    <row r="13" spans="1:7" ht="45.75" customHeight="1">
      <c r="A13" s="46">
        <v>5</v>
      </c>
      <c r="B13" s="52"/>
      <c r="C13" s="53"/>
      <c r="D13" s="52"/>
      <c r="E13" s="52"/>
    </row>
    <row r="14" spans="1:7" ht="45.75" customHeight="1">
      <c r="A14" s="46">
        <v>6</v>
      </c>
      <c r="B14" s="52"/>
      <c r="C14" s="53"/>
      <c r="D14" s="52"/>
      <c r="E14" s="52"/>
    </row>
    <row r="15" spans="1:7" ht="45.75" customHeight="1">
      <c r="A15" s="45">
        <v>7</v>
      </c>
      <c r="B15" s="52"/>
      <c r="C15" s="53"/>
      <c r="D15" s="52"/>
      <c r="E15" s="52"/>
    </row>
    <row r="16" spans="1:7" ht="45.75" customHeight="1">
      <c r="A16" s="46">
        <v>8</v>
      </c>
      <c r="B16" s="52"/>
      <c r="C16" s="53"/>
      <c r="D16" s="52"/>
      <c r="E16" s="52"/>
    </row>
    <row r="17" spans="1:5" ht="45.75" customHeight="1">
      <c r="A17" s="46">
        <v>9</v>
      </c>
      <c r="B17" s="52"/>
      <c r="C17" s="53"/>
      <c r="D17" s="52"/>
      <c r="E17" s="52"/>
    </row>
    <row r="18" spans="1:5" ht="45.75" customHeight="1">
      <c r="A18" s="46">
        <v>10</v>
      </c>
      <c r="B18" s="52"/>
      <c r="C18" s="53"/>
      <c r="D18" s="52"/>
      <c r="E18" s="52"/>
    </row>
    <row r="20" spans="1:5" ht="89.25" customHeight="1">
      <c r="A20" s="259" t="s">
        <v>134</v>
      </c>
      <c r="B20" s="259"/>
      <c r="C20" s="259"/>
      <c r="D20" s="259"/>
      <c r="E20" s="259"/>
    </row>
  </sheetData>
  <mergeCells count="2">
    <mergeCell ref="A2:F2"/>
    <mergeCell ref="A20:E20"/>
  </mergeCells>
  <phoneticPr fontId="7"/>
  <pageMargins left="0.7" right="0.7" top="0.75" bottom="0.75" header="0.3" footer="0.3"/>
  <pageSetup paperSize="9" scale="9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"/>
  <sheetViews>
    <sheetView view="pageBreakPreview" zoomScale="91" zoomScaleNormal="91" zoomScaleSheetLayoutView="91" workbookViewId="0"/>
  </sheetViews>
  <sheetFormatPr defaultColWidth="9" defaultRowHeight="13.5"/>
  <cols>
    <col min="1" max="1" width="28.875" style="1" bestFit="1" customWidth="1"/>
    <col min="2" max="33" width="8.875" style="23" customWidth="1"/>
    <col min="34" max="34" width="14.375" style="1" customWidth="1"/>
    <col min="35" max="35" width="22.875" style="1" customWidth="1"/>
    <col min="36" max="16384" width="9" style="1"/>
  </cols>
  <sheetData>
    <row r="1" spans="1:35" ht="14.25" thickBot="1">
      <c r="A1" s="156" t="s">
        <v>296</v>
      </c>
      <c r="B1" s="1" t="s">
        <v>167</v>
      </c>
      <c r="W1" s="183" t="s">
        <v>196</v>
      </c>
      <c r="AH1" s="2" t="s">
        <v>197</v>
      </c>
    </row>
    <row r="2" spans="1:35">
      <c r="A2" s="1" t="s">
        <v>116</v>
      </c>
      <c r="B2" s="305" t="s">
        <v>142</v>
      </c>
      <c r="C2" s="306"/>
      <c r="D2" s="112">
        <v>1</v>
      </c>
      <c r="E2" s="67">
        <v>2</v>
      </c>
      <c r="F2" s="67">
        <v>3</v>
      </c>
      <c r="G2" s="67">
        <v>4</v>
      </c>
      <c r="H2" s="67">
        <v>5</v>
      </c>
      <c r="I2" s="67">
        <v>6</v>
      </c>
      <c r="J2" s="67">
        <v>7</v>
      </c>
      <c r="K2" s="67">
        <v>8</v>
      </c>
      <c r="L2" s="67">
        <v>9</v>
      </c>
      <c r="M2" s="113">
        <v>10</v>
      </c>
      <c r="N2" s="112">
        <v>11</v>
      </c>
      <c r="O2" s="67">
        <v>12</v>
      </c>
      <c r="P2" s="67">
        <v>13</v>
      </c>
      <c r="Q2" s="67">
        <v>14</v>
      </c>
      <c r="R2" s="67">
        <v>15</v>
      </c>
      <c r="S2" s="67">
        <v>16</v>
      </c>
      <c r="T2" s="67">
        <v>17</v>
      </c>
      <c r="U2" s="67">
        <v>18</v>
      </c>
      <c r="V2" s="67">
        <v>19</v>
      </c>
      <c r="W2" s="113">
        <v>20</v>
      </c>
      <c r="X2" s="112">
        <v>21</v>
      </c>
      <c r="Y2" s="67">
        <v>22</v>
      </c>
      <c r="Z2" s="67">
        <v>23</v>
      </c>
      <c r="AA2" s="67">
        <v>24</v>
      </c>
      <c r="AB2" s="67">
        <v>25</v>
      </c>
      <c r="AC2" s="67">
        <v>26</v>
      </c>
      <c r="AD2" s="67">
        <v>27</v>
      </c>
      <c r="AE2" s="67">
        <v>28</v>
      </c>
      <c r="AF2" s="67">
        <v>29</v>
      </c>
      <c r="AG2" s="113">
        <v>30</v>
      </c>
      <c r="AH2" s="2"/>
    </row>
    <row r="3" spans="1:35" ht="14.25" customHeight="1" thickBot="1">
      <c r="A3" s="109" t="s">
        <v>98</v>
      </c>
      <c r="B3" s="28" t="s">
        <v>67</v>
      </c>
      <c r="C3" s="25" t="s">
        <v>68</v>
      </c>
      <c r="D3" s="28" t="s">
        <v>69</v>
      </c>
      <c r="E3" s="24" t="s">
        <v>70</v>
      </c>
      <c r="F3" s="24" t="s">
        <v>71</v>
      </c>
      <c r="G3" s="24" t="s">
        <v>72</v>
      </c>
      <c r="H3" s="24" t="s">
        <v>73</v>
      </c>
      <c r="I3" s="24" t="s">
        <v>74</v>
      </c>
      <c r="J3" s="24" t="s">
        <v>75</v>
      </c>
      <c r="K3" s="24" t="s">
        <v>76</v>
      </c>
      <c r="L3" s="24" t="s">
        <v>77</v>
      </c>
      <c r="M3" s="25" t="s">
        <v>78</v>
      </c>
      <c r="N3" s="28" t="s">
        <v>79</v>
      </c>
      <c r="O3" s="24" t="s">
        <v>80</v>
      </c>
      <c r="P3" s="24" t="s">
        <v>81</v>
      </c>
      <c r="Q3" s="24" t="s">
        <v>82</v>
      </c>
      <c r="R3" s="24" t="s">
        <v>83</v>
      </c>
      <c r="S3" s="24" t="s">
        <v>84</v>
      </c>
      <c r="T3" s="24" t="s">
        <v>85</v>
      </c>
      <c r="U3" s="24" t="s">
        <v>86</v>
      </c>
      <c r="V3" s="24" t="s">
        <v>87</v>
      </c>
      <c r="W3" s="25" t="s">
        <v>88</v>
      </c>
      <c r="X3" s="28" t="s">
        <v>89</v>
      </c>
      <c r="Y3" s="24" t="s">
        <v>90</v>
      </c>
      <c r="Z3" s="24" t="s">
        <v>91</v>
      </c>
      <c r="AA3" s="24" t="s">
        <v>92</v>
      </c>
      <c r="AB3" s="24" t="s">
        <v>93</v>
      </c>
      <c r="AC3" s="24" t="s">
        <v>94</v>
      </c>
      <c r="AD3" s="24" t="s">
        <v>95</v>
      </c>
      <c r="AE3" s="24" t="s">
        <v>96</v>
      </c>
      <c r="AF3" s="24" t="s">
        <v>165</v>
      </c>
      <c r="AG3" s="25" t="s">
        <v>166</v>
      </c>
      <c r="AH3" s="114" t="s">
        <v>66</v>
      </c>
      <c r="AI3" s="14" t="s">
        <v>97</v>
      </c>
    </row>
    <row r="4" spans="1:35">
      <c r="A4" s="31" t="s">
        <v>176</v>
      </c>
      <c r="B4" s="124"/>
      <c r="C4" s="125"/>
      <c r="D4" s="124"/>
      <c r="E4" s="126"/>
      <c r="F4" s="126"/>
      <c r="G4" s="126"/>
      <c r="H4" s="126"/>
      <c r="I4" s="126"/>
      <c r="J4" s="126"/>
      <c r="K4" s="126"/>
      <c r="L4" s="126"/>
      <c r="M4" s="125"/>
      <c r="N4" s="124"/>
      <c r="O4" s="126"/>
      <c r="P4" s="126"/>
      <c r="Q4" s="126"/>
      <c r="R4" s="126"/>
      <c r="S4" s="126"/>
      <c r="T4" s="126"/>
      <c r="U4" s="126"/>
      <c r="V4" s="126"/>
      <c r="W4" s="125"/>
      <c r="X4" s="124"/>
      <c r="Y4" s="126"/>
      <c r="Z4" s="126"/>
      <c r="AA4" s="126"/>
      <c r="AB4" s="126"/>
      <c r="AC4" s="126"/>
      <c r="AD4" s="126"/>
      <c r="AE4" s="126"/>
      <c r="AF4" s="126"/>
      <c r="AG4" s="125"/>
      <c r="AH4" s="175"/>
      <c r="AI4" s="15"/>
    </row>
    <row r="5" spans="1:35">
      <c r="A5" s="110" t="s">
        <v>177</v>
      </c>
      <c r="B5" s="130"/>
      <c r="C5" s="131"/>
      <c r="D5" s="130"/>
      <c r="E5" s="132"/>
      <c r="F5" s="132"/>
      <c r="G5" s="132"/>
      <c r="H5" s="132"/>
      <c r="I5" s="132"/>
      <c r="J5" s="132"/>
      <c r="K5" s="132"/>
      <c r="L5" s="132"/>
      <c r="M5" s="131"/>
      <c r="N5" s="130"/>
      <c r="O5" s="132"/>
      <c r="P5" s="132"/>
      <c r="Q5" s="132"/>
      <c r="R5" s="132"/>
      <c r="S5" s="132"/>
      <c r="T5" s="132"/>
      <c r="U5" s="132"/>
      <c r="V5" s="132"/>
      <c r="W5" s="131"/>
      <c r="X5" s="130"/>
      <c r="Y5" s="132"/>
      <c r="Z5" s="132"/>
      <c r="AA5" s="132"/>
      <c r="AB5" s="132"/>
      <c r="AC5" s="132"/>
      <c r="AD5" s="132"/>
      <c r="AE5" s="132"/>
      <c r="AF5" s="132"/>
      <c r="AG5" s="131"/>
      <c r="AH5" s="159"/>
      <c r="AI5" s="16"/>
    </row>
    <row r="6" spans="1:35">
      <c r="A6" s="110" t="s">
        <v>168</v>
      </c>
      <c r="B6" s="130"/>
      <c r="C6" s="131"/>
      <c r="D6" s="130"/>
      <c r="E6" s="132"/>
      <c r="F6" s="132"/>
      <c r="G6" s="132"/>
      <c r="H6" s="132"/>
      <c r="I6" s="132"/>
      <c r="J6" s="132"/>
      <c r="K6" s="132"/>
      <c r="L6" s="132"/>
      <c r="M6" s="131"/>
      <c r="N6" s="130"/>
      <c r="O6" s="132"/>
      <c r="P6" s="132"/>
      <c r="Q6" s="132"/>
      <c r="R6" s="132"/>
      <c r="S6" s="132"/>
      <c r="T6" s="132"/>
      <c r="U6" s="132"/>
      <c r="V6" s="132"/>
      <c r="W6" s="131"/>
      <c r="X6" s="130"/>
      <c r="Y6" s="132"/>
      <c r="Z6" s="132"/>
      <c r="AA6" s="132"/>
      <c r="AB6" s="132"/>
      <c r="AC6" s="132"/>
      <c r="AD6" s="132"/>
      <c r="AE6" s="132"/>
      <c r="AF6" s="132"/>
      <c r="AG6" s="131"/>
      <c r="AH6" s="159"/>
      <c r="AI6" s="16"/>
    </row>
    <row r="7" spans="1:35">
      <c r="A7" s="110" t="s">
        <v>212</v>
      </c>
      <c r="B7" s="130"/>
      <c r="C7" s="131"/>
      <c r="D7" s="130"/>
      <c r="E7" s="132"/>
      <c r="F7" s="132"/>
      <c r="G7" s="132"/>
      <c r="H7" s="132"/>
      <c r="I7" s="132"/>
      <c r="J7" s="132"/>
      <c r="K7" s="132"/>
      <c r="L7" s="132"/>
      <c r="M7" s="131"/>
      <c r="N7" s="130"/>
      <c r="O7" s="132"/>
      <c r="P7" s="132"/>
      <c r="Q7" s="132"/>
      <c r="R7" s="132"/>
      <c r="S7" s="132"/>
      <c r="T7" s="132"/>
      <c r="U7" s="132"/>
      <c r="V7" s="132"/>
      <c r="W7" s="131"/>
      <c r="X7" s="130"/>
      <c r="Y7" s="132"/>
      <c r="Z7" s="132"/>
      <c r="AA7" s="132"/>
      <c r="AB7" s="132"/>
      <c r="AC7" s="132"/>
      <c r="AD7" s="132"/>
      <c r="AE7" s="132"/>
      <c r="AF7" s="132"/>
      <c r="AG7" s="131"/>
      <c r="AH7" s="159"/>
      <c r="AI7" s="16"/>
    </row>
    <row r="8" spans="1:35">
      <c r="A8" s="110" t="s">
        <v>223</v>
      </c>
      <c r="B8" s="130"/>
      <c r="C8" s="131"/>
      <c r="D8" s="130"/>
      <c r="E8" s="132"/>
      <c r="F8" s="132"/>
      <c r="G8" s="132"/>
      <c r="H8" s="132"/>
      <c r="I8" s="132"/>
      <c r="J8" s="132"/>
      <c r="K8" s="132"/>
      <c r="L8" s="132"/>
      <c r="M8" s="131"/>
      <c r="N8" s="130"/>
      <c r="O8" s="132"/>
      <c r="P8" s="132"/>
      <c r="Q8" s="132"/>
      <c r="R8" s="132"/>
      <c r="S8" s="132"/>
      <c r="T8" s="132"/>
      <c r="U8" s="132"/>
      <c r="V8" s="132"/>
      <c r="W8" s="131"/>
      <c r="X8" s="130"/>
      <c r="Y8" s="132"/>
      <c r="Z8" s="132"/>
      <c r="AA8" s="132"/>
      <c r="AB8" s="132"/>
      <c r="AC8" s="132"/>
      <c r="AD8" s="132"/>
      <c r="AE8" s="132"/>
      <c r="AF8" s="132"/>
      <c r="AG8" s="131"/>
      <c r="AH8" s="159"/>
      <c r="AI8" s="16"/>
    </row>
    <row r="9" spans="1:35">
      <c r="A9" s="110" t="s">
        <v>222</v>
      </c>
      <c r="B9" s="130"/>
      <c r="C9" s="131"/>
      <c r="D9" s="130"/>
      <c r="E9" s="132"/>
      <c r="F9" s="132"/>
      <c r="G9" s="132"/>
      <c r="H9" s="132"/>
      <c r="I9" s="132"/>
      <c r="J9" s="132"/>
      <c r="K9" s="132"/>
      <c r="L9" s="132"/>
      <c r="M9" s="131"/>
      <c r="N9" s="130"/>
      <c r="O9" s="132"/>
      <c r="P9" s="132"/>
      <c r="Q9" s="132"/>
      <c r="R9" s="132"/>
      <c r="S9" s="132"/>
      <c r="T9" s="132"/>
      <c r="U9" s="132"/>
      <c r="V9" s="132"/>
      <c r="W9" s="131"/>
      <c r="X9" s="130"/>
      <c r="Y9" s="132"/>
      <c r="Z9" s="132"/>
      <c r="AA9" s="132"/>
      <c r="AB9" s="132"/>
      <c r="AC9" s="132"/>
      <c r="AD9" s="132"/>
      <c r="AE9" s="132"/>
      <c r="AF9" s="132"/>
      <c r="AG9" s="131"/>
      <c r="AH9" s="159"/>
      <c r="AI9" s="16"/>
    </row>
    <row r="10" spans="1:35">
      <c r="A10" s="33" t="s">
        <v>213</v>
      </c>
      <c r="B10" s="135"/>
      <c r="C10" s="136"/>
      <c r="D10" s="135"/>
      <c r="E10" s="137"/>
      <c r="F10" s="137"/>
      <c r="G10" s="137"/>
      <c r="H10" s="137"/>
      <c r="I10" s="137"/>
      <c r="J10" s="137"/>
      <c r="K10" s="137"/>
      <c r="L10" s="137"/>
      <c r="M10" s="136"/>
      <c r="N10" s="135"/>
      <c r="O10" s="137"/>
      <c r="P10" s="137"/>
      <c r="Q10" s="137"/>
      <c r="R10" s="137"/>
      <c r="S10" s="137"/>
      <c r="T10" s="137"/>
      <c r="U10" s="137"/>
      <c r="V10" s="137"/>
      <c r="W10" s="136"/>
      <c r="X10" s="135"/>
      <c r="Y10" s="137"/>
      <c r="Z10" s="137"/>
      <c r="AA10" s="137"/>
      <c r="AB10" s="137"/>
      <c r="AC10" s="137"/>
      <c r="AD10" s="137"/>
      <c r="AE10" s="137"/>
      <c r="AF10" s="137"/>
      <c r="AG10" s="136"/>
      <c r="AH10" s="176"/>
      <c r="AI10" s="17"/>
    </row>
    <row r="11" spans="1:35" ht="14.25" thickBot="1">
      <c r="A11" s="33"/>
      <c r="B11" s="135"/>
      <c r="C11" s="136"/>
      <c r="D11" s="135"/>
      <c r="E11" s="137"/>
      <c r="F11" s="137"/>
      <c r="G11" s="137"/>
      <c r="H11" s="137"/>
      <c r="I11" s="137"/>
      <c r="J11" s="137"/>
      <c r="K11" s="137"/>
      <c r="L11" s="137"/>
      <c r="M11" s="136"/>
      <c r="N11" s="135"/>
      <c r="O11" s="137"/>
      <c r="P11" s="137"/>
      <c r="Q11" s="137"/>
      <c r="R11" s="137"/>
      <c r="S11" s="137"/>
      <c r="T11" s="137"/>
      <c r="U11" s="137"/>
      <c r="V11" s="137"/>
      <c r="W11" s="136"/>
      <c r="X11" s="135"/>
      <c r="Y11" s="137"/>
      <c r="Z11" s="137"/>
      <c r="AA11" s="137"/>
      <c r="AB11" s="137"/>
      <c r="AC11" s="137"/>
      <c r="AD11" s="137"/>
      <c r="AE11" s="137"/>
      <c r="AF11" s="137"/>
      <c r="AG11" s="136"/>
      <c r="AH11" s="176"/>
      <c r="AI11" s="17"/>
    </row>
    <row r="12" spans="1:35" ht="14.25" thickBot="1">
      <c r="A12" s="111" t="s">
        <v>194</v>
      </c>
      <c r="B12" s="140">
        <f t="shared" ref="B12:AH12" si="0">SUM(B4:B11)</f>
        <v>0</v>
      </c>
      <c r="C12" s="141">
        <f t="shared" si="0"/>
        <v>0</v>
      </c>
      <c r="D12" s="140">
        <f t="shared" si="0"/>
        <v>0</v>
      </c>
      <c r="E12" s="142">
        <f t="shared" si="0"/>
        <v>0</v>
      </c>
      <c r="F12" s="142">
        <f t="shared" si="0"/>
        <v>0</v>
      </c>
      <c r="G12" s="142">
        <f t="shared" si="0"/>
        <v>0</v>
      </c>
      <c r="H12" s="142">
        <f t="shared" si="0"/>
        <v>0</v>
      </c>
      <c r="I12" s="142">
        <f t="shared" si="0"/>
        <v>0</v>
      </c>
      <c r="J12" s="142">
        <f t="shared" si="0"/>
        <v>0</v>
      </c>
      <c r="K12" s="142">
        <f t="shared" si="0"/>
        <v>0</v>
      </c>
      <c r="L12" s="142">
        <f t="shared" si="0"/>
        <v>0</v>
      </c>
      <c r="M12" s="141">
        <f t="shared" si="0"/>
        <v>0</v>
      </c>
      <c r="N12" s="140">
        <f t="shared" si="0"/>
        <v>0</v>
      </c>
      <c r="O12" s="142">
        <f t="shared" si="0"/>
        <v>0</v>
      </c>
      <c r="P12" s="142">
        <f t="shared" si="0"/>
        <v>0</v>
      </c>
      <c r="Q12" s="142">
        <f t="shared" si="0"/>
        <v>0</v>
      </c>
      <c r="R12" s="142">
        <f t="shared" si="0"/>
        <v>0</v>
      </c>
      <c r="S12" s="142">
        <f t="shared" si="0"/>
        <v>0</v>
      </c>
      <c r="T12" s="142">
        <f t="shared" si="0"/>
        <v>0</v>
      </c>
      <c r="U12" s="142">
        <f t="shared" si="0"/>
        <v>0</v>
      </c>
      <c r="V12" s="142">
        <f t="shared" si="0"/>
        <v>0</v>
      </c>
      <c r="W12" s="141">
        <f t="shared" si="0"/>
        <v>0</v>
      </c>
      <c r="X12" s="140">
        <f t="shared" si="0"/>
        <v>0</v>
      </c>
      <c r="Y12" s="142">
        <f t="shared" si="0"/>
        <v>0</v>
      </c>
      <c r="Z12" s="142">
        <f t="shared" si="0"/>
        <v>0</v>
      </c>
      <c r="AA12" s="142">
        <f t="shared" si="0"/>
        <v>0</v>
      </c>
      <c r="AB12" s="142">
        <f t="shared" si="0"/>
        <v>0</v>
      </c>
      <c r="AC12" s="142">
        <f t="shared" si="0"/>
        <v>0</v>
      </c>
      <c r="AD12" s="142">
        <f t="shared" si="0"/>
        <v>0</v>
      </c>
      <c r="AE12" s="142">
        <f t="shared" si="0"/>
        <v>0</v>
      </c>
      <c r="AF12" s="142">
        <f t="shared" si="0"/>
        <v>0</v>
      </c>
      <c r="AG12" s="141">
        <f t="shared" si="0"/>
        <v>0</v>
      </c>
      <c r="AH12" s="174">
        <f t="shared" si="0"/>
        <v>0</v>
      </c>
      <c r="AI12" s="18"/>
    </row>
    <row r="13" spans="1:35" ht="14.25" thickBot="1"/>
    <row r="14" spans="1:35">
      <c r="A14" s="1" t="s">
        <v>117</v>
      </c>
      <c r="B14" s="305" t="s">
        <v>142</v>
      </c>
      <c r="C14" s="306"/>
      <c r="D14" s="112">
        <v>1</v>
      </c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113">
        <v>10</v>
      </c>
      <c r="N14" s="112">
        <v>11</v>
      </c>
      <c r="O14" s="67">
        <v>12</v>
      </c>
      <c r="P14" s="67">
        <v>13</v>
      </c>
      <c r="Q14" s="67">
        <v>14</v>
      </c>
      <c r="R14" s="67">
        <v>15</v>
      </c>
      <c r="S14" s="67">
        <v>16</v>
      </c>
      <c r="T14" s="67">
        <v>17</v>
      </c>
      <c r="U14" s="67">
        <v>18</v>
      </c>
      <c r="V14" s="67">
        <v>19</v>
      </c>
      <c r="W14" s="113">
        <v>20</v>
      </c>
      <c r="X14" s="112">
        <v>21</v>
      </c>
      <c r="Y14" s="67">
        <v>22</v>
      </c>
      <c r="Z14" s="67">
        <v>23</v>
      </c>
      <c r="AA14" s="67">
        <v>24</v>
      </c>
      <c r="AB14" s="67">
        <v>25</v>
      </c>
      <c r="AC14" s="67">
        <v>26</v>
      </c>
      <c r="AD14" s="67">
        <v>27</v>
      </c>
      <c r="AE14" s="67">
        <v>28</v>
      </c>
      <c r="AF14" s="67">
        <v>29</v>
      </c>
      <c r="AG14" s="113">
        <v>30</v>
      </c>
      <c r="AH14" s="2"/>
    </row>
    <row r="15" spans="1:35" ht="14.25" thickBot="1">
      <c r="A15" s="109" t="s">
        <v>98</v>
      </c>
      <c r="B15" s="28" t="s">
        <v>67</v>
      </c>
      <c r="C15" s="25" t="s">
        <v>68</v>
      </c>
      <c r="D15" s="28" t="s">
        <v>69</v>
      </c>
      <c r="E15" s="24" t="s">
        <v>70</v>
      </c>
      <c r="F15" s="24" t="s">
        <v>71</v>
      </c>
      <c r="G15" s="24" t="s">
        <v>72</v>
      </c>
      <c r="H15" s="24" t="s">
        <v>73</v>
      </c>
      <c r="I15" s="24" t="s">
        <v>74</v>
      </c>
      <c r="J15" s="24" t="s">
        <v>75</v>
      </c>
      <c r="K15" s="24" t="s">
        <v>76</v>
      </c>
      <c r="L15" s="24" t="s">
        <v>77</v>
      </c>
      <c r="M15" s="25" t="s">
        <v>78</v>
      </c>
      <c r="N15" s="28" t="s">
        <v>79</v>
      </c>
      <c r="O15" s="24" t="s">
        <v>80</v>
      </c>
      <c r="P15" s="24" t="s">
        <v>81</v>
      </c>
      <c r="Q15" s="24" t="s">
        <v>82</v>
      </c>
      <c r="R15" s="24" t="s">
        <v>83</v>
      </c>
      <c r="S15" s="24" t="s">
        <v>84</v>
      </c>
      <c r="T15" s="24" t="s">
        <v>85</v>
      </c>
      <c r="U15" s="24" t="s">
        <v>86</v>
      </c>
      <c r="V15" s="24" t="s">
        <v>87</v>
      </c>
      <c r="W15" s="25" t="s">
        <v>88</v>
      </c>
      <c r="X15" s="28" t="s">
        <v>89</v>
      </c>
      <c r="Y15" s="24" t="s">
        <v>90</v>
      </c>
      <c r="Z15" s="24" t="s">
        <v>91</v>
      </c>
      <c r="AA15" s="24" t="s">
        <v>92</v>
      </c>
      <c r="AB15" s="24" t="s">
        <v>93</v>
      </c>
      <c r="AC15" s="24" t="s">
        <v>94</v>
      </c>
      <c r="AD15" s="24" t="s">
        <v>95</v>
      </c>
      <c r="AE15" s="24" t="s">
        <v>96</v>
      </c>
      <c r="AF15" s="24" t="s">
        <v>165</v>
      </c>
      <c r="AG15" s="25" t="s">
        <v>166</v>
      </c>
      <c r="AH15" s="114" t="s">
        <v>66</v>
      </c>
      <c r="AI15" s="14" t="s">
        <v>97</v>
      </c>
    </row>
    <row r="16" spans="1:35">
      <c r="A16" s="31" t="s">
        <v>104</v>
      </c>
      <c r="B16" s="162"/>
      <c r="C16" s="163"/>
      <c r="D16" s="162"/>
      <c r="E16" s="164"/>
      <c r="F16" s="164"/>
      <c r="G16" s="164"/>
      <c r="H16" s="164"/>
      <c r="I16" s="164"/>
      <c r="J16" s="164"/>
      <c r="K16" s="164"/>
      <c r="L16" s="164"/>
      <c r="M16" s="163"/>
      <c r="N16" s="162"/>
      <c r="O16" s="164"/>
      <c r="P16" s="164"/>
      <c r="Q16" s="164"/>
      <c r="R16" s="164"/>
      <c r="S16" s="164"/>
      <c r="T16" s="164"/>
      <c r="U16" s="164"/>
      <c r="V16" s="164"/>
      <c r="W16" s="163"/>
      <c r="X16" s="162"/>
      <c r="Y16" s="164"/>
      <c r="Z16" s="164"/>
      <c r="AA16" s="164"/>
      <c r="AB16" s="164"/>
      <c r="AC16" s="164"/>
      <c r="AD16" s="164"/>
      <c r="AE16" s="164"/>
      <c r="AF16" s="164"/>
      <c r="AG16" s="163"/>
      <c r="AH16" s="172"/>
      <c r="AI16" s="15"/>
    </row>
    <row r="17" spans="1:35">
      <c r="A17" s="110" t="s">
        <v>170</v>
      </c>
      <c r="B17" s="130"/>
      <c r="C17" s="131"/>
      <c r="D17" s="130"/>
      <c r="E17" s="132"/>
      <c r="F17" s="132"/>
      <c r="G17" s="132"/>
      <c r="H17" s="132"/>
      <c r="I17" s="132"/>
      <c r="J17" s="132"/>
      <c r="K17" s="132"/>
      <c r="L17" s="132"/>
      <c r="M17" s="131"/>
      <c r="N17" s="130"/>
      <c r="O17" s="132"/>
      <c r="P17" s="132"/>
      <c r="Q17" s="132"/>
      <c r="R17" s="132"/>
      <c r="S17" s="132"/>
      <c r="T17" s="132"/>
      <c r="U17" s="132"/>
      <c r="V17" s="132"/>
      <c r="W17" s="131"/>
      <c r="X17" s="130"/>
      <c r="Y17" s="132"/>
      <c r="Z17" s="132"/>
      <c r="AA17" s="132"/>
      <c r="AB17" s="132"/>
      <c r="AC17" s="132"/>
      <c r="AD17" s="132"/>
      <c r="AE17" s="132"/>
      <c r="AF17" s="132"/>
      <c r="AG17" s="131"/>
      <c r="AH17" s="157"/>
      <c r="AI17" s="16"/>
    </row>
    <row r="18" spans="1:35">
      <c r="A18" s="110" t="s">
        <v>106</v>
      </c>
      <c r="B18" s="130"/>
      <c r="C18" s="131"/>
      <c r="D18" s="130"/>
      <c r="E18" s="132"/>
      <c r="F18" s="132"/>
      <c r="G18" s="132"/>
      <c r="H18" s="132"/>
      <c r="I18" s="132"/>
      <c r="J18" s="132"/>
      <c r="K18" s="132"/>
      <c r="L18" s="132"/>
      <c r="M18" s="131"/>
      <c r="N18" s="130"/>
      <c r="O18" s="132"/>
      <c r="P18" s="132"/>
      <c r="Q18" s="132"/>
      <c r="R18" s="132"/>
      <c r="S18" s="132"/>
      <c r="T18" s="132"/>
      <c r="U18" s="132"/>
      <c r="V18" s="132"/>
      <c r="W18" s="131"/>
      <c r="X18" s="130"/>
      <c r="Y18" s="132"/>
      <c r="Z18" s="132"/>
      <c r="AA18" s="132"/>
      <c r="AB18" s="132"/>
      <c r="AC18" s="132"/>
      <c r="AD18" s="132"/>
      <c r="AE18" s="132"/>
      <c r="AF18" s="132"/>
      <c r="AG18" s="131"/>
      <c r="AH18" s="157"/>
      <c r="AI18" s="16"/>
    </row>
    <row r="19" spans="1:35">
      <c r="A19" s="110" t="s">
        <v>105</v>
      </c>
      <c r="B19" s="130"/>
      <c r="C19" s="131"/>
      <c r="D19" s="130"/>
      <c r="E19" s="132"/>
      <c r="F19" s="132"/>
      <c r="G19" s="132"/>
      <c r="H19" s="132"/>
      <c r="I19" s="132"/>
      <c r="J19" s="132"/>
      <c r="K19" s="132"/>
      <c r="L19" s="132"/>
      <c r="M19" s="131"/>
      <c r="N19" s="130"/>
      <c r="O19" s="132"/>
      <c r="P19" s="132"/>
      <c r="Q19" s="132"/>
      <c r="R19" s="132"/>
      <c r="S19" s="132"/>
      <c r="T19" s="132"/>
      <c r="U19" s="132"/>
      <c r="V19" s="132"/>
      <c r="W19" s="131"/>
      <c r="X19" s="130"/>
      <c r="Y19" s="132"/>
      <c r="Z19" s="132"/>
      <c r="AA19" s="132"/>
      <c r="AB19" s="132"/>
      <c r="AC19" s="132"/>
      <c r="AD19" s="132"/>
      <c r="AE19" s="132"/>
      <c r="AF19" s="132"/>
      <c r="AG19" s="131"/>
      <c r="AH19" s="157"/>
      <c r="AI19" s="16"/>
    </row>
    <row r="20" spans="1:35">
      <c r="A20" s="110" t="s">
        <v>107</v>
      </c>
      <c r="B20" s="130"/>
      <c r="C20" s="131"/>
      <c r="D20" s="130"/>
      <c r="E20" s="132"/>
      <c r="F20" s="132"/>
      <c r="G20" s="132"/>
      <c r="H20" s="132"/>
      <c r="I20" s="132"/>
      <c r="J20" s="132"/>
      <c r="K20" s="132"/>
      <c r="L20" s="132"/>
      <c r="M20" s="131"/>
      <c r="N20" s="130"/>
      <c r="O20" s="132"/>
      <c r="P20" s="132"/>
      <c r="Q20" s="132"/>
      <c r="R20" s="132"/>
      <c r="S20" s="132"/>
      <c r="T20" s="132"/>
      <c r="U20" s="132"/>
      <c r="V20" s="132"/>
      <c r="W20" s="131"/>
      <c r="X20" s="130"/>
      <c r="Y20" s="132"/>
      <c r="Z20" s="132"/>
      <c r="AA20" s="132"/>
      <c r="AB20" s="132"/>
      <c r="AC20" s="132"/>
      <c r="AD20" s="132"/>
      <c r="AE20" s="132"/>
      <c r="AF20" s="132"/>
      <c r="AG20" s="131"/>
      <c r="AH20" s="157"/>
      <c r="AI20" s="16"/>
    </row>
    <row r="21" spans="1:35">
      <c r="A21" s="110" t="s">
        <v>171</v>
      </c>
      <c r="B21" s="130"/>
      <c r="C21" s="131"/>
      <c r="D21" s="130"/>
      <c r="E21" s="132"/>
      <c r="F21" s="132"/>
      <c r="G21" s="132"/>
      <c r="H21" s="132"/>
      <c r="I21" s="132"/>
      <c r="J21" s="132"/>
      <c r="K21" s="132"/>
      <c r="L21" s="132"/>
      <c r="M21" s="131"/>
      <c r="N21" s="130"/>
      <c r="O21" s="132"/>
      <c r="P21" s="132"/>
      <c r="Q21" s="132"/>
      <c r="R21" s="132"/>
      <c r="S21" s="132"/>
      <c r="T21" s="132"/>
      <c r="U21" s="132"/>
      <c r="V21" s="132"/>
      <c r="W21" s="131"/>
      <c r="X21" s="130"/>
      <c r="Y21" s="132"/>
      <c r="Z21" s="132"/>
      <c r="AA21" s="132"/>
      <c r="AB21" s="132"/>
      <c r="AC21" s="132"/>
      <c r="AD21" s="132"/>
      <c r="AE21" s="132"/>
      <c r="AF21" s="132"/>
      <c r="AG21" s="131"/>
      <c r="AH21" s="157"/>
      <c r="AI21" s="16"/>
    </row>
    <row r="22" spans="1:35">
      <c r="A22" s="110" t="s">
        <v>172</v>
      </c>
      <c r="B22" s="130"/>
      <c r="C22" s="131"/>
      <c r="D22" s="130"/>
      <c r="E22" s="132"/>
      <c r="F22" s="132"/>
      <c r="G22" s="132"/>
      <c r="H22" s="132"/>
      <c r="I22" s="132"/>
      <c r="J22" s="132"/>
      <c r="K22" s="132"/>
      <c r="L22" s="132"/>
      <c r="M22" s="131"/>
      <c r="N22" s="130"/>
      <c r="O22" s="132"/>
      <c r="P22" s="132"/>
      <c r="Q22" s="132"/>
      <c r="R22" s="132"/>
      <c r="S22" s="132"/>
      <c r="T22" s="132"/>
      <c r="U22" s="132"/>
      <c r="V22" s="132"/>
      <c r="W22" s="131"/>
      <c r="X22" s="130"/>
      <c r="Y22" s="132"/>
      <c r="Z22" s="132"/>
      <c r="AA22" s="132"/>
      <c r="AB22" s="132"/>
      <c r="AC22" s="132"/>
      <c r="AD22" s="132"/>
      <c r="AE22" s="132"/>
      <c r="AF22" s="132"/>
      <c r="AG22" s="131"/>
      <c r="AH22" s="157"/>
      <c r="AI22" s="16"/>
    </row>
    <row r="23" spans="1:35">
      <c r="A23" s="110" t="s">
        <v>173</v>
      </c>
      <c r="B23" s="130"/>
      <c r="C23" s="131"/>
      <c r="D23" s="130"/>
      <c r="E23" s="132"/>
      <c r="F23" s="132"/>
      <c r="G23" s="132"/>
      <c r="H23" s="132"/>
      <c r="I23" s="132"/>
      <c r="J23" s="132"/>
      <c r="K23" s="132"/>
      <c r="L23" s="132"/>
      <c r="M23" s="131"/>
      <c r="N23" s="130"/>
      <c r="O23" s="132"/>
      <c r="P23" s="132"/>
      <c r="Q23" s="132"/>
      <c r="R23" s="132"/>
      <c r="S23" s="132"/>
      <c r="T23" s="132"/>
      <c r="U23" s="132"/>
      <c r="V23" s="132"/>
      <c r="W23" s="131"/>
      <c r="X23" s="130"/>
      <c r="Y23" s="132"/>
      <c r="Z23" s="132"/>
      <c r="AA23" s="132"/>
      <c r="AB23" s="132"/>
      <c r="AC23" s="132"/>
      <c r="AD23" s="132"/>
      <c r="AE23" s="132"/>
      <c r="AF23" s="132"/>
      <c r="AG23" s="131"/>
      <c r="AH23" s="157"/>
      <c r="AI23" s="16"/>
    </row>
    <row r="24" spans="1:35">
      <c r="A24" s="32" t="s">
        <v>109</v>
      </c>
      <c r="B24" s="165"/>
      <c r="C24" s="166"/>
      <c r="D24" s="165"/>
      <c r="E24" s="167"/>
      <c r="F24" s="167"/>
      <c r="G24" s="167"/>
      <c r="H24" s="167"/>
      <c r="I24" s="167"/>
      <c r="J24" s="167"/>
      <c r="K24" s="167"/>
      <c r="L24" s="167"/>
      <c r="M24" s="166"/>
      <c r="N24" s="165"/>
      <c r="O24" s="167"/>
      <c r="P24" s="167"/>
      <c r="Q24" s="167"/>
      <c r="R24" s="167"/>
      <c r="S24" s="167"/>
      <c r="T24" s="167"/>
      <c r="U24" s="167"/>
      <c r="V24" s="167"/>
      <c r="W24" s="166"/>
      <c r="X24" s="165"/>
      <c r="Y24" s="167"/>
      <c r="Z24" s="167"/>
      <c r="AA24" s="167"/>
      <c r="AB24" s="167"/>
      <c r="AC24" s="167"/>
      <c r="AD24" s="167"/>
      <c r="AE24" s="167"/>
      <c r="AF24" s="167"/>
      <c r="AG24" s="166"/>
      <c r="AH24" s="157"/>
      <c r="AI24" s="16"/>
    </row>
    <row r="25" spans="1:35">
      <c r="A25" s="32" t="s">
        <v>175</v>
      </c>
      <c r="B25" s="165"/>
      <c r="C25" s="166"/>
      <c r="D25" s="165"/>
      <c r="E25" s="167"/>
      <c r="F25" s="167"/>
      <c r="G25" s="167"/>
      <c r="H25" s="167"/>
      <c r="I25" s="167"/>
      <c r="J25" s="167"/>
      <c r="K25" s="167"/>
      <c r="L25" s="167"/>
      <c r="M25" s="166"/>
      <c r="N25" s="165"/>
      <c r="O25" s="167"/>
      <c r="P25" s="167"/>
      <c r="Q25" s="167"/>
      <c r="R25" s="167"/>
      <c r="S25" s="167"/>
      <c r="T25" s="167"/>
      <c r="U25" s="167"/>
      <c r="V25" s="167"/>
      <c r="W25" s="166"/>
      <c r="X25" s="165"/>
      <c r="Y25" s="167"/>
      <c r="Z25" s="167"/>
      <c r="AA25" s="167"/>
      <c r="AB25" s="167"/>
      <c r="AC25" s="167"/>
      <c r="AD25" s="167"/>
      <c r="AE25" s="167"/>
      <c r="AF25" s="167"/>
      <c r="AG25" s="166"/>
      <c r="AH25" s="157"/>
      <c r="AI25" s="16"/>
    </row>
    <row r="26" spans="1:35">
      <c r="A26" s="32" t="s">
        <v>111</v>
      </c>
      <c r="B26" s="165"/>
      <c r="C26" s="166"/>
      <c r="D26" s="165"/>
      <c r="E26" s="167"/>
      <c r="F26" s="167"/>
      <c r="G26" s="167"/>
      <c r="H26" s="167"/>
      <c r="I26" s="167"/>
      <c r="J26" s="167"/>
      <c r="K26" s="167"/>
      <c r="L26" s="167"/>
      <c r="M26" s="166"/>
      <c r="N26" s="165"/>
      <c r="O26" s="167"/>
      <c r="P26" s="167"/>
      <c r="Q26" s="167"/>
      <c r="R26" s="167"/>
      <c r="S26" s="167"/>
      <c r="T26" s="167"/>
      <c r="U26" s="167"/>
      <c r="V26" s="167"/>
      <c r="W26" s="166"/>
      <c r="X26" s="165"/>
      <c r="Y26" s="167"/>
      <c r="Z26" s="167"/>
      <c r="AA26" s="167"/>
      <c r="AB26" s="167"/>
      <c r="AC26" s="167"/>
      <c r="AD26" s="167"/>
      <c r="AE26" s="167"/>
      <c r="AF26" s="167"/>
      <c r="AG26" s="166"/>
      <c r="AH26" s="157"/>
      <c r="AI26" s="16"/>
    </row>
    <row r="27" spans="1:35">
      <c r="A27" s="32" t="s">
        <v>195</v>
      </c>
      <c r="B27" s="165"/>
      <c r="C27" s="166"/>
      <c r="D27" s="165"/>
      <c r="E27" s="167"/>
      <c r="F27" s="167"/>
      <c r="G27" s="167"/>
      <c r="H27" s="167"/>
      <c r="I27" s="167"/>
      <c r="J27" s="167"/>
      <c r="K27" s="167"/>
      <c r="L27" s="167"/>
      <c r="M27" s="166"/>
      <c r="N27" s="165"/>
      <c r="O27" s="167"/>
      <c r="P27" s="167"/>
      <c r="Q27" s="167"/>
      <c r="R27" s="167"/>
      <c r="S27" s="167"/>
      <c r="T27" s="167"/>
      <c r="U27" s="167"/>
      <c r="V27" s="167"/>
      <c r="W27" s="166"/>
      <c r="X27" s="165"/>
      <c r="Y27" s="167"/>
      <c r="Z27" s="167"/>
      <c r="AA27" s="167"/>
      <c r="AB27" s="167"/>
      <c r="AC27" s="167"/>
      <c r="AD27" s="167"/>
      <c r="AE27" s="167"/>
      <c r="AF27" s="167"/>
      <c r="AG27" s="166"/>
      <c r="AH27" s="157"/>
      <c r="AI27" s="16"/>
    </row>
    <row r="28" spans="1:35">
      <c r="A28" s="32" t="s">
        <v>63</v>
      </c>
      <c r="B28" s="165"/>
      <c r="C28" s="166"/>
      <c r="D28" s="165"/>
      <c r="E28" s="167"/>
      <c r="F28" s="167"/>
      <c r="G28" s="167"/>
      <c r="H28" s="167"/>
      <c r="I28" s="167"/>
      <c r="J28" s="167"/>
      <c r="K28" s="167"/>
      <c r="L28" s="167"/>
      <c r="M28" s="166"/>
      <c r="N28" s="165"/>
      <c r="O28" s="167"/>
      <c r="P28" s="167"/>
      <c r="Q28" s="167"/>
      <c r="R28" s="167"/>
      <c r="S28" s="167"/>
      <c r="T28" s="167"/>
      <c r="U28" s="167"/>
      <c r="V28" s="167"/>
      <c r="W28" s="166"/>
      <c r="X28" s="165"/>
      <c r="Y28" s="167"/>
      <c r="Z28" s="167"/>
      <c r="AA28" s="167"/>
      <c r="AB28" s="167"/>
      <c r="AC28" s="167"/>
      <c r="AD28" s="167"/>
      <c r="AE28" s="167"/>
      <c r="AF28" s="167"/>
      <c r="AG28" s="166"/>
      <c r="AH28" s="157"/>
      <c r="AI28" s="16"/>
    </row>
    <row r="29" spans="1:35">
      <c r="A29" s="32"/>
      <c r="B29" s="165"/>
      <c r="C29" s="166"/>
      <c r="D29" s="165"/>
      <c r="E29" s="167"/>
      <c r="F29" s="167"/>
      <c r="G29" s="167"/>
      <c r="H29" s="167"/>
      <c r="I29" s="167"/>
      <c r="J29" s="167"/>
      <c r="K29" s="167"/>
      <c r="L29" s="167"/>
      <c r="M29" s="166"/>
      <c r="N29" s="165"/>
      <c r="O29" s="167"/>
      <c r="P29" s="167"/>
      <c r="Q29" s="167"/>
      <c r="R29" s="167"/>
      <c r="S29" s="167"/>
      <c r="T29" s="167"/>
      <c r="U29" s="167"/>
      <c r="V29" s="167"/>
      <c r="W29" s="166"/>
      <c r="X29" s="165"/>
      <c r="Y29" s="167"/>
      <c r="Z29" s="167"/>
      <c r="AA29" s="167"/>
      <c r="AB29" s="167"/>
      <c r="AC29" s="167"/>
      <c r="AD29" s="167"/>
      <c r="AE29" s="167"/>
      <c r="AF29" s="167"/>
      <c r="AG29" s="166"/>
      <c r="AH29" s="157"/>
      <c r="AI29" s="16"/>
    </row>
    <row r="30" spans="1:35">
      <c r="A30" s="32" t="s">
        <v>113</v>
      </c>
      <c r="B30" s="165"/>
      <c r="C30" s="166"/>
      <c r="D30" s="165"/>
      <c r="E30" s="167"/>
      <c r="F30" s="167"/>
      <c r="G30" s="167"/>
      <c r="H30" s="167"/>
      <c r="I30" s="167"/>
      <c r="J30" s="167"/>
      <c r="K30" s="167"/>
      <c r="L30" s="167"/>
      <c r="M30" s="166"/>
      <c r="N30" s="165"/>
      <c r="O30" s="167"/>
      <c r="P30" s="167"/>
      <c r="Q30" s="167"/>
      <c r="R30" s="167"/>
      <c r="S30" s="167"/>
      <c r="T30" s="167"/>
      <c r="U30" s="167"/>
      <c r="V30" s="167"/>
      <c r="W30" s="166"/>
      <c r="X30" s="165"/>
      <c r="Y30" s="167"/>
      <c r="Z30" s="167"/>
      <c r="AA30" s="167"/>
      <c r="AB30" s="167"/>
      <c r="AC30" s="167"/>
      <c r="AD30" s="167"/>
      <c r="AE30" s="167"/>
      <c r="AF30" s="167"/>
      <c r="AG30" s="166"/>
      <c r="AH30" s="157"/>
      <c r="AI30" s="16"/>
    </row>
    <row r="31" spans="1:35">
      <c r="A31" s="32"/>
      <c r="B31" s="165"/>
      <c r="C31" s="166"/>
      <c r="D31" s="165"/>
      <c r="E31" s="167"/>
      <c r="F31" s="167"/>
      <c r="G31" s="167"/>
      <c r="H31" s="167"/>
      <c r="I31" s="167"/>
      <c r="J31" s="167"/>
      <c r="K31" s="167"/>
      <c r="L31" s="167"/>
      <c r="M31" s="166"/>
      <c r="N31" s="165"/>
      <c r="O31" s="167"/>
      <c r="P31" s="167"/>
      <c r="Q31" s="167"/>
      <c r="R31" s="167"/>
      <c r="S31" s="167"/>
      <c r="T31" s="167"/>
      <c r="U31" s="167"/>
      <c r="V31" s="167"/>
      <c r="W31" s="166"/>
      <c r="X31" s="165"/>
      <c r="Y31" s="167"/>
      <c r="Z31" s="167"/>
      <c r="AA31" s="167"/>
      <c r="AB31" s="167"/>
      <c r="AC31" s="167"/>
      <c r="AD31" s="167"/>
      <c r="AE31" s="167"/>
      <c r="AF31" s="167"/>
      <c r="AG31" s="166"/>
      <c r="AH31" s="157"/>
      <c r="AI31" s="16"/>
    </row>
    <row r="32" spans="1:35" ht="14.25" thickBot="1">
      <c r="A32" s="33"/>
      <c r="B32" s="168"/>
      <c r="C32" s="169"/>
      <c r="D32" s="168"/>
      <c r="E32" s="170"/>
      <c r="F32" s="170"/>
      <c r="G32" s="170"/>
      <c r="H32" s="170"/>
      <c r="I32" s="170"/>
      <c r="J32" s="170"/>
      <c r="K32" s="170"/>
      <c r="L32" s="170"/>
      <c r="M32" s="169"/>
      <c r="N32" s="168"/>
      <c r="O32" s="170"/>
      <c r="P32" s="170"/>
      <c r="Q32" s="170"/>
      <c r="R32" s="170"/>
      <c r="S32" s="170"/>
      <c r="T32" s="170"/>
      <c r="U32" s="170"/>
      <c r="V32" s="170"/>
      <c r="W32" s="169"/>
      <c r="X32" s="168"/>
      <c r="Y32" s="170"/>
      <c r="Z32" s="170"/>
      <c r="AA32" s="170"/>
      <c r="AB32" s="170"/>
      <c r="AC32" s="170"/>
      <c r="AD32" s="170"/>
      <c r="AE32" s="170"/>
      <c r="AF32" s="170"/>
      <c r="AG32" s="169"/>
      <c r="AH32" s="173"/>
      <c r="AI32" s="17"/>
    </row>
    <row r="33" spans="1:35" ht="14.25" thickBot="1">
      <c r="A33" s="111" t="s">
        <v>193</v>
      </c>
      <c r="B33" s="140">
        <f t="shared" ref="B33:AH33" si="1">SUM(B16:B32)</f>
        <v>0</v>
      </c>
      <c r="C33" s="141">
        <f t="shared" si="1"/>
        <v>0</v>
      </c>
      <c r="D33" s="140">
        <f t="shared" si="1"/>
        <v>0</v>
      </c>
      <c r="E33" s="142">
        <f t="shared" si="1"/>
        <v>0</v>
      </c>
      <c r="F33" s="142">
        <f t="shared" si="1"/>
        <v>0</v>
      </c>
      <c r="G33" s="142">
        <f t="shared" si="1"/>
        <v>0</v>
      </c>
      <c r="H33" s="142">
        <f t="shared" si="1"/>
        <v>0</v>
      </c>
      <c r="I33" s="142">
        <f t="shared" si="1"/>
        <v>0</v>
      </c>
      <c r="J33" s="142">
        <f t="shared" si="1"/>
        <v>0</v>
      </c>
      <c r="K33" s="142">
        <f t="shared" si="1"/>
        <v>0</v>
      </c>
      <c r="L33" s="142">
        <f t="shared" si="1"/>
        <v>0</v>
      </c>
      <c r="M33" s="141">
        <f t="shared" si="1"/>
        <v>0</v>
      </c>
      <c r="N33" s="140">
        <f t="shared" si="1"/>
        <v>0</v>
      </c>
      <c r="O33" s="142">
        <f t="shared" si="1"/>
        <v>0</v>
      </c>
      <c r="P33" s="142">
        <f t="shared" si="1"/>
        <v>0</v>
      </c>
      <c r="Q33" s="142">
        <f t="shared" si="1"/>
        <v>0</v>
      </c>
      <c r="R33" s="142">
        <f t="shared" si="1"/>
        <v>0</v>
      </c>
      <c r="S33" s="142">
        <f t="shared" si="1"/>
        <v>0</v>
      </c>
      <c r="T33" s="142">
        <f t="shared" si="1"/>
        <v>0</v>
      </c>
      <c r="U33" s="142">
        <f t="shared" si="1"/>
        <v>0</v>
      </c>
      <c r="V33" s="142">
        <f t="shared" si="1"/>
        <v>0</v>
      </c>
      <c r="W33" s="141">
        <f t="shared" si="1"/>
        <v>0</v>
      </c>
      <c r="X33" s="140">
        <f t="shared" si="1"/>
        <v>0</v>
      </c>
      <c r="Y33" s="142">
        <f t="shared" si="1"/>
        <v>0</v>
      </c>
      <c r="Z33" s="142">
        <f t="shared" si="1"/>
        <v>0</v>
      </c>
      <c r="AA33" s="142">
        <f t="shared" si="1"/>
        <v>0</v>
      </c>
      <c r="AB33" s="142">
        <f t="shared" si="1"/>
        <v>0</v>
      </c>
      <c r="AC33" s="142">
        <f t="shared" si="1"/>
        <v>0</v>
      </c>
      <c r="AD33" s="142">
        <f t="shared" si="1"/>
        <v>0</v>
      </c>
      <c r="AE33" s="142">
        <f t="shared" si="1"/>
        <v>0</v>
      </c>
      <c r="AF33" s="142">
        <f t="shared" si="1"/>
        <v>0</v>
      </c>
      <c r="AG33" s="141">
        <f t="shared" si="1"/>
        <v>0</v>
      </c>
      <c r="AH33" s="174">
        <f t="shared" si="1"/>
        <v>0</v>
      </c>
      <c r="AI33" s="18"/>
    </row>
    <row r="34" spans="1:35" ht="14.25" thickBo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5">
      <c r="A35" s="36" t="s">
        <v>191</v>
      </c>
      <c r="B35" s="180">
        <f t="shared" ref="B35:AH35" si="2">B12-B33</f>
        <v>0</v>
      </c>
      <c r="C35" s="181">
        <f t="shared" si="2"/>
        <v>0</v>
      </c>
      <c r="D35" s="180">
        <f t="shared" si="2"/>
        <v>0</v>
      </c>
      <c r="E35" s="158">
        <f t="shared" si="2"/>
        <v>0</v>
      </c>
      <c r="F35" s="158">
        <f t="shared" si="2"/>
        <v>0</v>
      </c>
      <c r="G35" s="158">
        <f t="shared" si="2"/>
        <v>0</v>
      </c>
      <c r="H35" s="158">
        <f t="shared" si="2"/>
        <v>0</v>
      </c>
      <c r="I35" s="158">
        <f t="shared" si="2"/>
        <v>0</v>
      </c>
      <c r="J35" s="158">
        <f t="shared" si="2"/>
        <v>0</v>
      </c>
      <c r="K35" s="158">
        <f t="shared" si="2"/>
        <v>0</v>
      </c>
      <c r="L35" s="158">
        <f t="shared" si="2"/>
        <v>0</v>
      </c>
      <c r="M35" s="181">
        <f t="shared" si="2"/>
        <v>0</v>
      </c>
      <c r="N35" s="180">
        <f t="shared" si="2"/>
        <v>0</v>
      </c>
      <c r="O35" s="158">
        <f t="shared" si="2"/>
        <v>0</v>
      </c>
      <c r="P35" s="158">
        <f t="shared" si="2"/>
        <v>0</v>
      </c>
      <c r="Q35" s="158">
        <f t="shared" si="2"/>
        <v>0</v>
      </c>
      <c r="R35" s="158">
        <f t="shared" si="2"/>
        <v>0</v>
      </c>
      <c r="S35" s="158">
        <f t="shared" si="2"/>
        <v>0</v>
      </c>
      <c r="T35" s="158">
        <f t="shared" si="2"/>
        <v>0</v>
      </c>
      <c r="U35" s="158">
        <f t="shared" si="2"/>
        <v>0</v>
      </c>
      <c r="V35" s="158">
        <f t="shared" si="2"/>
        <v>0</v>
      </c>
      <c r="W35" s="181">
        <f t="shared" si="2"/>
        <v>0</v>
      </c>
      <c r="X35" s="180">
        <f t="shared" si="2"/>
        <v>0</v>
      </c>
      <c r="Y35" s="158">
        <f t="shared" si="2"/>
        <v>0</v>
      </c>
      <c r="Z35" s="158">
        <f t="shared" si="2"/>
        <v>0</v>
      </c>
      <c r="AA35" s="158">
        <f t="shared" si="2"/>
        <v>0</v>
      </c>
      <c r="AB35" s="158">
        <f t="shared" si="2"/>
        <v>0</v>
      </c>
      <c r="AC35" s="158">
        <f t="shared" si="2"/>
        <v>0</v>
      </c>
      <c r="AD35" s="158">
        <f t="shared" si="2"/>
        <v>0</v>
      </c>
      <c r="AE35" s="158">
        <f t="shared" si="2"/>
        <v>0</v>
      </c>
      <c r="AF35" s="158">
        <f t="shared" si="2"/>
        <v>0</v>
      </c>
      <c r="AG35" s="181">
        <f t="shared" si="2"/>
        <v>0</v>
      </c>
      <c r="AH35" s="159">
        <f t="shared" si="2"/>
        <v>0</v>
      </c>
    </row>
    <row r="36" spans="1:35" ht="14.25" thickBot="1">
      <c r="A36" s="36" t="s">
        <v>192</v>
      </c>
      <c r="B36" s="177">
        <f>B35</f>
        <v>0</v>
      </c>
      <c r="C36" s="178">
        <f t="shared" ref="C36:AH36" si="3">B36+C35</f>
        <v>0</v>
      </c>
      <c r="D36" s="160">
        <f t="shared" si="3"/>
        <v>0</v>
      </c>
      <c r="E36" s="171">
        <f t="shared" si="3"/>
        <v>0</v>
      </c>
      <c r="F36" s="171">
        <f t="shared" si="3"/>
        <v>0</v>
      </c>
      <c r="G36" s="171">
        <f t="shared" si="3"/>
        <v>0</v>
      </c>
      <c r="H36" s="171">
        <f t="shared" si="3"/>
        <v>0</v>
      </c>
      <c r="I36" s="171">
        <f t="shared" si="3"/>
        <v>0</v>
      </c>
      <c r="J36" s="171">
        <f t="shared" si="3"/>
        <v>0</v>
      </c>
      <c r="K36" s="171">
        <f t="shared" si="3"/>
        <v>0</v>
      </c>
      <c r="L36" s="171">
        <f t="shared" si="3"/>
        <v>0</v>
      </c>
      <c r="M36" s="161">
        <f t="shared" si="3"/>
        <v>0</v>
      </c>
      <c r="N36" s="160">
        <f t="shared" si="3"/>
        <v>0</v>
      </c>
      <c r="O36" s="171">
        <f t="shared" si="3"/>
        <v>0</v>
      </c>
      <c r="P36" s="171">
        <f t="shared" si="3"/>
        <v>0</v>
      </c>
      <c r="Q36" s="171">
        <f t="shared" si="3"/>
        <v>0</v>
      </c>
      <c r="R36" s="171">
        <f t="shared" si="3"/>
        <v>0</v>
      </c>
      <c r="S36" s="171">
        <f t="shared" si="3"/>
        <v>0</v>
      </c>
      <c r="T36" s="171">
        <f t="shared" si="3"/>
        <v>0</v>
      </c>
      <c r="U36" s="171">
        <f t="shared" si="3"/>
        <v>0</v>
      </c>
      <c r="V36" s="171">
        <f t="shared" si="3"/>
        <v>0</v>
      </c>
      <c r="W36" s="161">
        <f t="shared" si="3"/>
        <v>0</v>
      </c>
      <c r="X36" s="160">
        <f t="shared" si="3"/>
        <v>0</v>
      </c>
      <c r="Y36" s="171">
        <f t="shared" si="3"/>
        <v>0</v>
      </c>
      <c r="Z36" s="171">
        <f t="shared" si="3"/>
        <v>0</v>
      </c>
      <c r="AA36" s="171">
        <f t="shared" si="3"/>
        <v>0</v>
      </c>
      <c r="AB36" s="171">
        <f t="shared" si="3"/>
        <v>0</v>
      </c>
      <c r="AC36" s="171">
        <f t="shared" si="3"/>
        <v>0</v>
      </c>
      <c r="AD36" s="171">
        <f t="shared" si="3"/>
        <v>0</v>
      </c>
      <c r="AE36" s="171">
        <f t="shared" si="3"/>
        <v>0</v>
      </c>
      <c r="AF36" s="171">
        <f t="shared" si="3"/>
        <v>0</v>
      </c>
      <c r="AG36" s="161">
        <f t="shared" si="3"/>
        <v>0</v>
      </c>
      <c r="AH36" s="159">
        <f t="shared" si="3"/>
        <v>0</v>
      </c>
    </row>
    <row r="38" spans="1:35" ht="14.25" thickBot="1"/>
    <row r="39" spans="1:35">
      <c r="A39" s="1" t="s">
        <v>118</v>
      </c>
      <c r="B39" s="305" t="s">
        <v>142</v>
      </c>
      <c r="C39" s="306"/>
      <c r="D39" s="112">
        <v>1</v>
      </c>
      <c r="E39" s="67">
        <v>2</v>
      </c>
      <c r="F39" s="67">
        <v>3</v>
      </c>
      <c r="G39" s="67">
        <v>4</v>
      </c>
      <c r="H39" s="67">
        <v>5</v>
      </c>
      <c r="I39" s="67">
        <v>6</v>
      </c>
      <c r="J39" s="67">
        <v>7</v>
      </c>
      <c r="K39" s="67">
        <v>8</v>
      </c>
      <c r="L39" s="67">
        <v>9</v>
      </c>
      <c r="M39" s="113">
        <v>10</v>
      </c>
      <c r="N39" s="112">
        <v>11</v>
      </c>
      <c r="O39" s="67">
        <v>12</v>
      </c>
      <c r="P39" s="67">
        <v>13</v>
      </c>
      <c r="Q39" s="67">
        <v>14</v>
      </c>
      <c r="R39" s="67">
        <v>15</v>
      </c>
      <c r="S39" s="67">
        <v>16</v>
      </c>
      <c r="T39" s="67">
        <v>17</v>
      </c>
      <c r="U39" s="67">
        <v>18</v>
      </c>
      <c r="V39" s="67">
        <v>19</v>
      </c>
      <c r="W39" s="113">
        <v>20</v>
      </c>
      <c r="X39" s="112">
        <v>21</v>
      </c>
      <c r="Y39" s="67">
        <v>22</v>
      </c>
      <c r="Z39" s="67">
        <v>23</v>
      </c>
      <c r="AA39" s="67">
        <v>24</v>
      </c>
      <c r="AB39" s="67">
        <v>25</v>
      </c>
      <c r="AC39" s="67">
        <v>26</v>
      </c>
      <c r="AD39" s="67">
        <v>27</v>
      </c>
      <c r="AE39" s="67">
        <v>28</v>
      </c>
      <c r="AF39" s="67">
        <v>29</v>
      </c>
      <c r="AG39" s="113">
        <v>30</v>
      </c>
      <c r="AH39" s="2"/>
    </row>
    <row r="40" spans="1:35" ht="14.25" thickBot="1">
      <c r="A40" s="109" t="s">
        <v>98</v>
      </c>
      <c r="B40" s="28" t="s">
        <v>67</v>
      </c>
      <c r="C40" s="25" t="s">
        <v>68</v>
      </c>
      <c r="D40" s="28" t="s">
        <v>69</v>
      </c>
      <c r="E40" s="24" t="s">
        <v>70</v>
      </c>
      <c r="F40" s="24" t="s">
        <v>71</v>
      </c>
      <c r="G40" s="24" t="s">
        <v>72</v>
      </c>
      <c r="H40" s="24" t="s">
        <v>73</v>
      </c>
      <c r="I40" s="24" t="s">
        <v>74</v>
      </c>
      <c r="J40" s="24" t="s">
        <v>75</v>
      </c>
      <c r="K40" s="24" t="s">
        <v>76</v>
      </c>
      <c r="L40" s="24" t="s">
        <v>77</v>
      </c>
      <c r="M40" s="25" t="s">
        <v>78</v>
      </c>
      <c r="N40" s="28" t="s">
        <v>79</v>
      </c>
      <c r="O40" s="24" t="s">
        <v>80</v>
      </c>
      <c r="P40" s="24" t="s">
        <v>81</v>
      </c>
      <c r="Q40" s="24" t="s">
        <v>82</v>
      </c>
      <c r="R40" s="24" t="s">
        <v>83</v>
      </c>
      <c r="S40" s="24" t="s">
        <v>84</v>
      </c>
      <c r="T40" s="24" t="s">
        <v>85</v>
      </c>
      <c r="U40" s="24" t="s">
        <v>86</v>
      </c>
      <c r="V40" s="24" t="s">
        <v>87</v>
      </c>
      <c r="W40" s="25" t="s">
        <v>88</v>
      </c>
      <c r="X40" s="28" t="s">
        <v>89</v>
      </c>
      <c r="Y40" s="24" t="s">
        <v>90</v>
      </c>
      <c r="Z40" s="24" t="s">
        <v>91</v>
      </c>
      <c r="AA40" s="24" t="s">
        <v>92</v>
      </c>
      <c r="AB40" s="24" t="s">
        <v>93</v>
      </c>
      <c r="AC40" s="24" t="s">
        <v>94</v>
      </c>
      <c r="AD40" s="24" t="s">
        <v>95</v>
      </c>
      <c r="AE40" s="24" t="s">
        <v>96</v>
      </c>
      <c r="AF40" s="24" t="s">
        <v>165</v>
      </c>
      <c r="AG40" s="25" t="s">
        <v>166</v>
      </c>
      <c r="AH40" s="114" t="s">
        <v>66</v>
      </c>
      <c r="AI40" s="14" t="s">
        <v>97</v>
      </c>
    </row>
    <row r="41" spans="1:35">
      <c r="A41" s="31" t="s">
        <v>179</v>
      </c>
      <c r="B41" s="124"/>
      <c r="C41" s="125"/>
      <c r="D41" s="124"/>
      <c r="E41" s="126"/>
      <c r="F41" s="126"/>
      <c r="G41" s="126"/>
      <c r="H41" s="126"/>
      <c r="I41" s="126"/>
      <c r="J41" s="126"/>
      <c r="K41" s="126"/>
      <c r="L41" s="126"/>
      <c r="M41" s="125"/>
      <c r="N41" s="124"/>
      <c r="O41" s="126"/>
      <c r="P41" s="126"/>
      <c r="Q41" s="126"/>
      <c r="R41" s="126"/>
      <c r="S41" s="126"/>
      <c r="T41" s="126"/>
      <c r="U41" s="126"/>
      <c r="V41" s="126"/>
      <c r="W41" s="125"/>
      <c r="X41" s="124"/>
      <c r="Y41" s="126"/>
      <c r="Z41" s="126"/>
      <c r="AA41" s="126"/>
      <c r="AB41" s="126"/>
      <c r="AC41" s="126"/>
      <c r="AD41" s="126"/>
      <c r="AE41" s="126"/>
      <c r="AF41" s="126"/>
      <c r="AG41" s="125"/>
      <c r="AH41" s="175"/>
      <c r="AI41" s="15"/>
    </row>
    <row r="42" spans="1:35">
      <c r="A42" s="110" t="s">
        <v>180</v>
      </c>
      <c r="B42" s="130"/>
      <c r="C42" s="131"/>
      <c r="D42" s="130"/>
      <c r="E42" s="132"/>
      <c r="F42" s="132"/>
      <c r="G42" s="132"/>
      <c r="H42" s="132"/>
      <c r="I42" s="132"/>
      <c r="J42" s="132"/>
      <c r="K42" s="132"/>
      <c r="L42" s="132"/>
      <c r="M42" s="131"/>
      <c r="N42" s="130"/>
      <c r="O42" s="132"/>
      <c r="P42" s="132"/>
      <c r="Q42" s="132"/>
      <c r="R42" s="132"/>
      <c r="S42" s="132"/>
      <c r="T42" s="132"/>
      <c r="U42" s="132"/>
      <c r="V42" s="132"/>
      <c r="W42" s="131"/>
      <c r="X42" s="130"/>
      <c r="Y42" s="132"/>
      <c r="Z42" s="132"/>
      <c r="AA42" s="132"/>
      <c r="AB42" s="132"/>
      <c r="AC42" s="132"/>
      <c r="AD42" s="132"/>
      <c r="AE42" s="132"/>
      <c r="AF42" s="132"/>
      <c r="AG42" s="131"/>
      <c r="AH42" s="159"/>
      <c r="AI42" s="16"/>
    </row>
    <row r="43" spans="1:35">
      <c r="A43" s="110" t="s">
        <v>168</v>
      </c>
      <c r="B43" s="130"/>
      <c r="C43" s="131"/>
      <c r="D43" s="130"/>
      <c r="E43" s="132"/>
      <c r="F43" s="132"/>
      <c r="G43" s="132"/>
      <c r="H43" s="132"/>
      <c r="I43" s="132"/>
      <c r="J43" s="132"/>
      <c r="K43" s="132"/>
      <c r="L43" s="132"/>
      <c r="M43" s="131"/>
      <c r="N43" s="130"/>
      <c r="O43" s="132"/>
      <c r="P43" s="132"/>
      <c r="Q43" s="132"/>
      <c r="R43" s="132"/>
      <c r="S43" s="132"/>
      <c r="T43" s="132"/>
      <c r="U43" s="132"/>
      <c r="V43" s="132"/>
      <c r="W43" s="131"/>
      <c r="X43" s="130"/>
      <c r="Y43" s="132"/>
      <c r="Z43" s="132"/>
      <c r="AA43" s="132"/>
      <c r="AB43" s="132"/>
      <c r="AC43" s="132"/>
      <c r="AD43" s="132"/>
      <c r="AE43" s="132"/>
      <c r="AF43" s="132"/>
      <c r="AG43" s="131"/>
      <c r="AH43" s="159"/>
      <c r="AI43" s="16"/>
    </row>
    <row r="44" spans="1:35">
      <c r="A44" s="110" t="s">
        <v>169</v>
      </c>
      <c r="B44" s="130"/>
      <c r="C44" s="131"/>
      <c r="D44" s="130"/>
      <c r="E44" s="132"/>
      <c r="F44" s="132"/>
      <c r="G44" s="132"/>
      <c r="H44" s="132"/>
      <c r="I44" s="132"/>
      <c r="J44" s="132"/>
      <c r="K44" s="132"/>
      <c r="L44" s="132"/>
      <c r="M44" s="131"/>
      <c r="N44" s="130"/>
      <c r="O44" s="132"/>
      <c r="P44" s="132"/>
      <c r="Q44" s="132"/>
      <c r="R44" s="132"/>
      <c r="S44" s="132"/>
      <c r="T44" s="132"/>
      <c r="U44" s="132"/>
      <c r="V44" s="132"/>
      <c r="W44" s="131"/>
      <c r="X44" s="130"/>
      <c r="Y44" s="132"/>
      <c r="Z44" s="132"/>
      <c r="AA44" s="132"/>
      <c r="AB44" s="132"/>
      <c r="AC44" s="132"/>
      <c r="AD44" s="132"/>
      <c r="AE44" s="132"/>
      <c r="AF44" s="132"/>
      <c r="AG44" s="131"/>
      <c r="AH44" s="159"/>
      <c r="AI44" s="16"/>
    </row>
    <row r="45" spans="1:35">
      <c r="A45" s="32"/>
      <c r="B45" s="130"/>
      <c r="C45" s="131"/>
      <c r="D45" s="130"/>
      <c r="E45" s="132"/>
      <c r="F45" s="132"/>
      <c r="G45" s="132"/>
      <c r="H45" s="132"/>
      <c r="I45" s="132"/>
      <c r="J45" s="132"/>
      <c r="K45" s="132"/>
      <c r="L45" s="132"/>
      <c r="M45" s="131"/>
      <c r="N45" s="130"/>
      <c r="O45" s="132"/>
      <c r="P45" s="132"/>
      <c r="Q45" s="132"/>
      <c r="R45" s="132"/>
      <c r="S45" s="132"/>
      <c r="T45" s="132"/>
      <c r="U45" s="132"/>
      <c r="V45" s="132"/>
      <c r="W45" s="131"/>
      <c r="X45" s="130"/>
      <c r="Y45" s="132"/>
      <c r="Z45" s="132"/>
      <c r="AA45" s="132"/>
      <c r="AB45" s="132"/>
      <c r="AC45" s="132"/>
      <c r="AD45" s="132"/>
      <c r="AE45" s="132"/>
      <c r="AF45" s="132"/>
      <c r="AG45" s="131"/>
      <c r="AH45" s="159"/>
      <c r="AI45" s="16"/>
    </row>
    <row r="46" spans="1:35" ht="14.25" thickBot="1">
      <c r="A46" s="33"/>
      <c r="B46" s="135"/>
      <c r="C46" s="136"/>
      <c r="D46" s="135"/>
      <c r="E46" s="137"/>
      <c r="F46" s="137"/>
      <c r="G46" s="137"/>
      <c r="H46" s="137"/>
      <c r="I46" s="137"/>
      <c r="J46" s="137"/>
      <c r="K46" s="137"/>
      <c r="L46" s="137"/>
      <c r="M46" s="136"/>
      <c r="N46" s="135"/>
      <c r="O46" s="137"/>
      <c r="P46" s="137"/>
      <c r="Q46" s="137"/>
      <c r="R46" s="137"/>
      <c r="S46" s="137"/>
      <c r="T46" s="137"/>
      <c r="U46" s="137"/>
      <c r="V46" s="137"/>
      <c r="W46" s="136"/>
      <c r="X46" s="135"/>
      <c r="Y46" s="137"/>
      <c r="Z46" s="137"/>
      <c r="AA46" s="137"/>
      <c r="AB46" s="137"/>
      <c r="AC46" s="137"/>
      <c r="AD46" s="137"/>
      <c r="AE46" s="137"/>
      <c r="AF46" s="137"/>
      <c r="AG46" s="136"/>
      <c r="AH46" s="176"/>
      <c r="AI46" s="17"/>
    </row>
    <row r="47" spans="1:35" ht="14.25" thickBot="1">
      <c r="A47" s="111" t="s">
        <v>194</v>
      </c>
      <c r="B47" s="140">
        <f t="shared" ref="B47:AH47" si="4">SUM(B41:B46)</f>
        <v>0</v>
      </c>
      <c r="C47" s="141">
        <f t="shared" si="4"/>
        <v>0</v>
      </c>
      <c r="D47" s="140">
        <f t="shared" si="4"/>
        <v>0</v>
      </c>
      <c r="E47" s="142">
        <f t="shared" si="4"/>
        <v>0</v>
      </c>
      <c r="F47" s="142">
        <f t="shared" si="4"/>
        <v>0</v>
      </c>
      <c r="G47" s="142">
        <f t="shared" si="4"/>
        <v>0</v>
      </c>
      <c r="H47" s="142">
        <f t="shared" si="4"/>
        <v>0</v>
      </c>
      <c r="I47" s="142">
        <f t="shared" si="4"/>
        <v>0</v>
      </c>
      <c r="J47" s="142">
        <f t="shared" si="4"/>
        <v>0</v>
      </c>
      <c r="K47" s="142">
        <f t="shared" si="4"/>
        <v>0</v>
      </c>
      <c r="L47" s="142">
        <f t="shared" si="4"/>
        <v>0</v>
      </c>
      <c r="M47" s="141">
        <f t="shared" si="4"/>
        <v>0</v>
      </c>
      <c r="N47" s="140">
        <f t="shared" si="4"/>
        <v>0</v>
      </c>
      <c r="O47" s="142">
        <f t="shared" si="4"/>
        <v>0</v>
      </c>
      <c r="P47" s="142">
        <f t="shared" si="4"/>
        <v>0</v>
      </c>
      <c r="Q47" s="142">
        <f t="shared" si="4"/>
        <v>0</v>
      </c>
      <c r="R47" s="142">
        <f t="shared" si="4"/>
        <v>0</v>
      </c>
      <c r="S47" s="142">
        <f t="shared" si="4"/>
        <v>0</v>
      </c>
      <c r="T47" s="142">
        <f t="shared" si="4"/>
        <v>0</v>
      </c>
      <c r="U47" s="142">
        <f t="shared" si="4"/>
        <v>0</v>
      </c>
      <c r="V47" s="142">
        <f t="shared" si="4"/>
        <v>0</v>
      </c>
      <c r="W47" s="141">
        <f t="shared" si="4"/>
        <v>0</v>
      </c>
      <c r="X47" s="140">
        <f t="shared" si="4"/>
        <v>0</v>
      </c>
      <c r="Y47" s="142">
        <f t="shared" si="4"/>
        <v>0</v>
      </c>
      <c r="Z47" s="142">
        <f t="shared" si="4"/>
        <v>0</v>
      </c>
      <c r="AA47" s="142">
        <f t="shared" si="4"/>
        <v>0</v>
      </c>
      <c r="AB47" s="142">
        <f t="shared" si="4"/>
        <v>0</v>
      </c>
      <c r="AC47" s="142">
        <f t="shared" si="4"/>
        <v>0</v>
      </c>
      <c r="AD47" s="142">
        <f t="shared" si="4"/>
        <v>0</v>
      </c>
      <c r="AE47" s="142">
        <f t="shared" si="4"/>
        <v>0</v>
      </c>
      <c r="AF47" s="142">
        <f t="shared" si="4"/>
        <v>0</v>
      </c>
      <c r="AG47" s="141">
        <f t="shared" si="4"/>
        <v>0</v>
      </c>
      <c r="AH47" s="174">
        <f t="shared" si="4"/>
        <v>0</v>
      </c>
      <c r="AI47" s="18"/>
    </row>
    <row r="48" spans="1:35" ht="14.25" thickBot="1"/>
    <row r="49" spans="1:35">
      <c r="A49" s="1" t="s">
        <v>119</v>
      </c>
      <c r="B49" s="305" t="s">
        <v>142</v>
      </c>
      <c r="C49" s="306"/>
      <c r="D49" s="112">
        <v>1</v>
      </c>
      <c r="E49" s="67">
        <v>2</v>
      </c>
      <c r="F49" s="67">
        <v>3</v>
      </c>
      <c r="G49" s="67">
        <v>4</v>
      </c>
      <c r="H49" s="67">
        <v>5</v>
      </c>
      <c r="I49" s="67">
        <v>6</v>
      </c>
      <c r="J49" s="67">
        <v>7</v>
      </c>
      <c r="K49" s="67">
        <v>8</v>
      </c>
      <c r="L49" s="67">
        <v>9</v>
      </c>
      <c r="M49" s="113">
        <v>10</v>
      </c>
      <c r="N49" s="112">
        <v>11</v>
      </c>
      <c r="O49" s="67">
        <v>12</v>
      </c>
      <c r="P49" s="67">
        <v>13</v>
      </c>
      <c r="Q49" s="67">
        <v>14</v>
      </c>
      <c r="R49" s="67">
        <v>15</v>
      </c>
      <c r="S49" s="67">
        <v>16</v>
      </c>
      <c r="T49" s="67">
        <v>17</v>
      </c>
      <c r="U49" s="67">
        <v>18</v>
      </c>
      <c r="V49" s="67">
        <v>19</v>
      </c>
      <c r="W49" s="113">
        <v>20</v>
      </c>
      <c r="X49" s="112">
        <v>21</v>
      </c>
      <c r="Y49" s="67">
        <v>22</v>
      </c>
      <c r="Z49" s="67">
        <v>23</v>
      </c>
      <c r="AA49" s="67">
        <v>24</v>
      </c>
      <c r="AB49" s="67">
        <v>25</v>
      </c>
      <c r="AC49" s="67">
        <v>26</v>
      </c>
      <c r="AD49" s="67">
        <v>27</v>
      </c>
      <c r="AE49" s="67">
        <v>28</v>
      </c>
      <c r="AF49" s="67">
        <v>29</v>
      </c>
      <c r="AG49" s="113">
        <v>30</v>
      </c>
      <c r="AH49" s="2"/>
    </row>
    <row r="50" spans="1:35" ht="14.25" thickBot="1">
      <c r="A50" s="109" t="s">
        <v>98</v>
      </c>
      <c r="B50" s="28" t="s">
        <v>67</v>
      </c>
      <c r="C50" s="25" t="s">
        <v>68</v>
      </c>
      <c r="D50" s="28" t="s">
        <v>69</v>
      </c>
      <c r="E50" s="24" t="s">
        <v>70</v>
      </c>
      <c r="F50" s="24" t="s">
        <v>71</v>
      </c>
      <c r="G50" s="24" t="s">
        <v>72</v>
      </c>
      <c r="H50" s="24" t="s">
        <v>73</v>
      </c>
      <c r="I50" s="24" t="s">
        <v>74</v>
      </c>
      <c r="J50" s="24" t="s">
        <v>75</v>
      </c>
      <c r="K50" s="24" t="s">
        <v>76</v>
      </c>
      <c r="L50" s="24" t="s">
        <v>77</v>
      </c>
      <c r="M50" s="25" t="s">
        <v>78</v>
      </c>
      <c r="N50" s="28" t="s">
        <v>79</v>
      </c>
      <c r="O50" s="24" t="s">
        <v>80</v>
      </c>
      <c r="P50" s="24" t="s">
        <v>81</v>
      </c>
      <c r="Q50" s="24" t="s">
        <v>82</v>
      </c>
      <c r="R50" s="24" t="s">
        <v>83</v>
      </c>
      <c r="S50" s="24" t="s">
        <v>84</v>
      </c>
      <c r="T50" s="24" t="s">
        <v>85</v>
      </c>
      <c r="U50" s="24" t="s">
        <v>86</v>
      </c>
      <c r="V50" s="24" t="s">
        <v>87</v>
      </c>
      <c r="W50" s="25" t="s">
        <v>88</v>
      </c>
      <c r="X50" s="28" t="s">
        <v>89</v>
      </c>
      <c r="Y50" s="24" t="s">
        <v>90</v>
      </c>
      <c r="Z50" s="24" t="s">
        <v>91</v>
      </c>
      <c r="AA50" s="24" t="s">
        <v>92</v>
      </c>
      <c r="AB50" s="24" t="s">
        <v>93</v>
      </c>
      <c r="AC50" s="24" t="s">
        <v>94</v>
      </c>
      <c r="AD50" s="24" t="s">
        <v>95</v>
      </c>
      <c r="AE50" s="24" t="s">
        <v>96</v>
      </c>
      <c r="AF50" s="24" t="s">
        <v>165</v>
      </c>
      <c r="AG50" s="25" t="s">
        <v>166</v>
      </c>
      <c r="AH50" s="114" t="s">
        <v>66</v>
      </c>
      <c r="AI50" s="14" t="s">
        <v>97</v>
      </c>
    </row>
    <row r="51" spans="1:35">
      <c r="A51" s="31" t="s">
        <v>104</v>
      </c>
      <c r="B51" s="124"/>
      <c r="C51" s="125"/>
      <c r="D51" s="124"/>
      <c r="E51" s="126"/>
      <c r="F51" s="126"/>
      <c r="G51" s="126"/>
      <c r="H51" s="126"/>
      <c r="I51" s="126"/>
      <c r="J51" s="126"/>
      <c r="K51" s="126"/>
      <c r="L51" s="126"/>
      <c r="M51" s="125"/>
      <c r="N51" s="124"/>
      <c r="O51" s="126"/>
      <c r="P51" s="126"/>
      <c r="Q51" s="126"/>
      <c r="R51" s="126"/>
      <c r="S51" s="126"/>
      <c r="T51" s="126"/>
      <c r="U51" s="126"/>
      <c r="V51" s="126"/>
      <c r="W51" s="125"/>
      <c r="X51" s="124"/>
      <c r="Y51" s="126"/>
      <c r="Z51" s="126"/>
      <c r="AA51" s="126"/>
      <c r="AB51" s="126"/>
      <c r="AC51" s="126"/>
      <c r="AD51" s="126"/>
      <c r="AE51" s="126"/>
      <c r="AF51" s="126"/>
      <c r="AG51" s="125"/>
      <c r="AH51" s="175"/>
      <c r="AI51" s="15"/>
    </row>
    <row r="52" spans="1:35">
      <c r="A52" s="110" t="s">
        <v>170</v>
      </c>
      <c r="B52" s="130"/>
      <c r="C52" s="131"/>
      <c r="D52" s="130"/>
      <c r="E52" s="132"/>
      <c r="F52" s="132"/>
      <c r="G52" s="132"/>
      <c r="H52" s="132"/>
      <c r="I52" s="132"/>
      <c r="J52" s="132"/>
      <c r="K52" s="132"/>
      <c r="L52" s="132"/>
      <c r="M52" s="131"/>
      <c r="N52" s="130"/>
      <c r="O52" s="132"/>
      <c r="P52" s="132"/>
      <c r="Q52" s="132"/>
      <c r="R52" s="132"/>
      <c r="S52" s="132"/>
      <c r="T52" s="132"/>
      <c r="U52" s="132"/>
      <c r="V52" s="132"/>
      <c r="W52" s="131"/>
      <c r="X52" s="130"/>
      <c r="Y52" s="132"/>
      <c r="Z52" s="132"/>
      <c r="AA52" s="132"/>
      <c r="AB52" s="132"/>
      <c r="AC52" s="132"/>
      <c r="AD52" s="132"/>
      <c r="AE52" s="132"/>
      <c r="AF52" s="132"/>
      <c r="AG52" s="131"/>
      <c r="AH52" s="159"/>
      <c r="AI52" s="16"/>
    </row>
    <row r="53" spans="1:35">
      <c r="A53" s="110" t="s">
        <v>106</v>
      </c>
      <c r="B53" s="130"/>
      <c r="C53" s="131"/>
      <c r="D53" s="130"/>
      <c r="E53" s="132"/>
      <c r="F53" s="132"/>
      <c r="G53" s="132"/>
      <c r="H53" s="132"/>
      <c r="I53" s="132"/>
      <c r="J53" s="132"/>
      <c r="K53" s="132"/>
      <c r="L53" s="132"/>
      <c r="M53" s="131"/>
      <c r="N53" s="130"/>
      <c r="O53" s="132"/>
      <c r="P53" s="132"/>
      <c r="Q53" s="132"/>
      <c r="R53" s="132"/>
      <c r="S53" s="132"/>
      <c r="T53" s="132"/>
      <c r="U53" s="132"/>
      <c r="V53" s="132"/>
      <c r="W53" s="131"/>
      <c r="X53" s="130"/>
      <c r="Y53" s="132"/>
      <c r="Z53" s="132"/>
      <c r="AA53" s="132"/>
      <c r="AB53" s="132"/>
      <c r="AC53" s="132"/>
      <c r="AD53" s="132"/>
      <c r="AE53" s="132"/>
      <c r="AF53" s="132"/>
      <c r="AG53" s="131"/>
      <c r="AH53" s="159"/>
      <c r="AI53" s="16"/>
    </row>
    <row r="54" spans="1:35">
      <c r="A54" s="110" t="s">
        <v>105</v>
      </c>
      <c r="B54" s="130"/>
      <c r="C54" s="131"/>
      <c r="D54" s="130"/>
      <c r="E54" s="132"/>
      <c r="F54" s="132"/>
      <c r="G54" s="132"/>
      <c r="H54" s="132"/>
      <c r="I54" s="132"/>
      <c r="J54" s="132"/>
      <c r="K54" s="132"/>
      <c r="L54" s="132"/>
      <c r="M54" s="131"/>
      <c r="N54" s="130"/>
      <c r="O54" s="132"/>
      <c r="P54" s="132"/>
      <c r="Q54" s="132"/>
      <c r="R54" s="132"/>
      <c r="S54" s="132"/>
      <c r="T54" s="132"/>
      <c r="U54" s="132"/>
      <c r="V54" s="132"/>
      <c r="W54" s="131"/>
      <c r="X54" s="130"/>
      <c r="Y54" s="132"/>
      <c r="Z54" s="132"/>
      <c r="AA54" s="132"/>
      <c r="AB54" s="132"/>
      <c r="AC54" s="132"/>
      <c r="AD54" s="132"/>
      <c r="AE54" s="132"/>
      <c r="AF54" s="132"/>
      <c r="AG54" s="131"/>
      <c r="AH54" s="159"/>
      <c r="AI54" s="16"/>
    </row>
    <row r="55" spans="1:35">
      <c r="A55" s="110" t="s">
        <v>107</v>
      </c>
      <c r="B55" s="130"/>
      <c r="C55" s="131"/>
      <c r="D55" s="130"/>
      <c r="E55" s="132"/>
      <c r="F55" s="132"/>
      <c r="G55" s="132"/>
      <c r="H55" s="132"/>
      <c r="I55" s="132"/>
      <c r="J55" s="132"/>
      <c r="K55" s="132"/>
      <c r="L55" s="132"/>
      <c r="M55" s="131"/>
      <c r="N55" s="130"/>
      <c r="O55" s="132"/>
      <c r="P55" s="132"/>
      <c r="Q55" s="132"/>
      <c r="R55" s="132"/>
      <c r="S55" s="132"/>
      <c r="T55" s="132"/>
      <c r="U55" s="132"/>
      <c r="V55" s="132"/>
      <c r="W55" s="131"/>
      <c r="X55" s="130"/>
      <c r="Y55" s="132"/>
      <c r="Z55" s="132"/>
      <c r="AA55" s="132"/>
      <c r="AB55" s="132"/>
      <c r="AC55" s="132"/>
      <c r="AD55" s="132"/>
      <c r="AE55" s="132"/>
      <c r="AF55" s="132"/>
      <c r="AG55" s="131"/>
      <c r="AH55" s="159"/>
      <c r="AI55" s="16"/>
    </row>
    <row r="56" spans="1:35">
      <c r="A56" s="32" t="s">
        <v>109</v>
      </c>
      <c r="B56" s="130"/>
      <c r="C56" s="131"/>
      <c r="D56" s="130"/>
      <c r="E56" s="132"/>
      <c r="F56" s="132"/>
      <c r="G56" s="132"/>
      <c r="H56" s="132"/>
      <c r="I56" s="132"/>
      <c r="J56" s="132"/>
      <c r="K56" s="132"/>
      <c r="L56" s="132"/>
      <c r="M56" s="131"/>
      <c r="N56" s="130"/>
      <c r="O56" s="132"/>
      <c r="P56" s="132"/>
      <c r="Q56" s="132"/>
      <c r="R56" s="132"/>
      <c r="S56" s="132"/>
      <c r="T56" s="132"/>
      <c r="U56" s="132"/>
      <c r="V56" s="132"/>
      <c r="W56" s="131"/>
      <c r="X56" s="130"/>
      <c r="Y56" s="132"/>
      <c r="Z56" s="132"/>
      <c r="AA56" s="132"/>
      <c r="AB56" s="132"/>
      <c r="AC56" s="132"/>
      <c r="AD56" s="132"/>
      <c r="AE56" s="132"/>
      <c r="AF56" s="132"/>
      <c r="AG56" s="131"/>
      <c r="AH56" s="159"/>
      <c r="AI56" s="16"/>
    </row>
    <row r="57" spans="1:35">
      <c r="A57" s="32" t="s">
        <v>178</v>
      </c>
      <c r="B57" s="130"/>
      <c r="C57" s="131"/>
      <c r="D57" s="130"/>
      <c r="E57" s="132"/>
      <c r="F57" s="132"/>
      <c r="G57" s="132"/>
      <c r="H57" s="132"/>
      <c r="I57" s="132"/>
      <c r="J57" s="132"/>
      <c r="K57" s="132"/>
      <c r="L57" s="132"/>
      <c r="M57" s="131"/>
      <c r="N57" s="130"/>
      <c r="O57" s="132"/>
      <c r="P57" s="132"/>
      <c r="Q57" s="132"/>
      <c r="R57" s="132"/>
      <c r="S57" s="132"/>
      <c r="T57" s="132"/>
      <c r="U57" s="132"/>
      <c r="V57" s="132"/>
      <c r="W57" s="131"/>
      <c r="X57" s="130"/>
      <c r="Y57" s="132"/>
      <c r="Z57" s="132"/>
      <c r="AA57" s="132"/>
      <c r="AB57" s="132"/>
      <c r="AC57" s="132"/>
      <c r="AD57" s="132"/>
      <c r="AE57" s="132"/>
      <c r="AF57" s="132"/>
      <c r="AG57" s="131"/>
      <c r="AH57" s="159"/>
      <c r="AI57" s="16"/>
    </row>
    <row r="58" spans="1:35">
      <c r="A58" s="32" t="s">
        <v>111</v>
      </c>
      <c r="B58" s="130"/>
      <c r="C58" s="131"/>
      <c r="D58" s="130"/>
      <c r="E58" s="132"/>
      <c r="F58" s="132"/>
      <c r="G58" s="132"/>
      <c r="H58" s="132"/>
      <c r="I58" s="132"/>
      <c r="J58" s="132"/>
      <c r="K58" s="132"/>
      <c r="L58" s="132"/>
      <c r="M58" s="131"/>
      <c r="N58" s="130"/>
      <c r="O58" s="132"/>
      <c r="P58" s="132"/>
      <c r="Q58" s="132"/>
      <c r="R58" s="132"/>
      <c r="S58" s="132"/>
      <c r="T58" s="132"/>
      <c r="U58" s="132"/>
      <c r="V58" s="132"/>
      <c r="W58" s="131"/>
      <c r="X58" s="130"/>
      <c r="Y58" s="132"/>
      <c r="Z58" s="132"/>
      <c r="AA58" s="132"/>
      <c r="AB58" s="132"/>
      <c r="AC58" s="132"/>
      <c r="AD58" s="132"/>
      <c r="AE58" s="132"/>
      <c r="AF58" s="132"/>
      <c r="AG58" s="131"/>
      <c r="AH58" s="159"/>
      <c r="AI58" s="16"/>
    </row>
    <row r="59" spans="1:35">
      <c r="A59" s="32" t="s">
        <v>195</v>
      </c>
      <c r="B59" s="165"/>
      <c r="C59" s="166"/>
      <c r="D59" s="165"/>
      <c r="E59" s="167"/>
      <c r="F59" s="167"/>
      <c r="G59" s="167"/>
      <c r="H59" s="167"/>
      <c r="I59" s="167"/>
      <c r="J59" s="167"/>
      <c r="K59" s="167"/>
      <c r="L59" s="167"/>
      <c r="M59" s="166"/>
      <c r="N59" s="165"/>
      <c r="O59" s="167"/>
      <c r="P59" s="167"/>
      <c r="Q59" s="167"/>
      <c r="R59" s="167"/>
      <c r="S59" s="167"/>
      <c r="T59" s="167"/>
      <c r="U59" s="167"/>
      <c r="V59" s="167"/>
      <c r="W59" s="166"/>
      <c r="X59" s="165"/>
      <c r="Y59" s="167"/>
      <c r="Z59" s="167"/>
      <c r="AA59" s="167"/>
      <c r="AB59" s="167"/>
      <c r="AC59" s="167"/>
      <c r="AD59" s="167"/>
      <c r="AE59" s="167"/>
      <c r="AF59" s="167"/>
      <c r="AG59" s="166"/>
      <c r="AH59" s="157"/>
      <c r="AI59" s="16"/>
    </row>
    <row r="60" spans="1:35">
      <c r="A60" s="32" t="s">
        <v>63</v>
      </c>
      <c r="B60" s="130"/>
      <c r="C60" s="131"/>
      <c r="D60" s="130"/>
      <c r="E60" s="132"/>
      <c r="F60" s="132"/>
      <c r="G60" s="132"/>
      <c r="H60" s="132"/>
      <c r="I60" s="132"/>
      <c r="J60" s="132"/>
      <c r="K60" s="132"/>
      <c r="L60" s="132"/>
      <c r="M60" s="131"/>
      <c r="N60" s="130"/>
      <c r="O60" s="132"/>
      <c r="P60" s="132"/>
      <c r="Q60" s="132"/>
      <c r="R60" s="132"/>
      <c r="S60" s="132"/>
      <c r="T60" s="132"/>
      <c r="U60" s="132"/>
      <c r="V60" s="132"/>
      <c r="W60" s="131"/>
      <c r="X60" s="130"/>
      <c r="Y60" s="132"/>
      <c r="Z60" s="132"/>
      <c r="AA60" s="132"/>
      <c r="AB60" s="132"/>
      <c r="AC60" s="132"/>
      <c r="AD60" s="132"/>
      <c r="AE60" s="132"/>
      <c r="AF60" s="132"/>
      <c r="AG60" s="131"/>
      <c r="AH60" s="159"/>
      <c r="AI60" s="16"/>
    </row>
    <row r="61" spans="1:35">
      <c r="A61" s="32"/>
      <c r="B61" s="130"/>
      <c r="C61" s="131"/>
      <c r="D61" s="130"/>
      <c r="E61" s="132"/>
      <c r="F61" s="132"/>
      <c r="G61" s="132"/>
      <c r="H61" s="132"/>
      <c r="I61" s="132"/>
      <c r="J61" s="132"/>
      <c r="K61" s="132"/>
      <c r="L61" s="132"/>
      <c r="M61" s="131"/>
      <c r="N61" s="130"/>
      <c r="O61" s="132"/>
      <c r="P61" s="132"/>
      <c r="Q61" s="132"/>
      <c r="R61" s="132"/>
      <c r="S61" s="132"/>
      <c r="T61" s="132"/>
      <c r="U61" s="132"/>
      <c r="V61" s="132"/>
      <c r="W61" s="131"/>
      <c r="X61" s="130"/>
      <c r="Y61" s="132"/>
      <c r="Z61" s="132"/>
      <c r="AA61" s="132"/>
      <c r="AB61" s="132"/>
      <c r="AC61" s="132"/>
      <c r="AD61" s="132"/>
      <c r="AE61" s="132"/>
      <c r="AF61" s="132"/>
      <c r="AG61" s="131"/>
      <c r="AH61" s="159"/>
      <c r="AI61" s="16"/>
    </row>
    <row r="62" spans="1:35">
      <c r="A62" s="32" t="s">
        <v>113</v>
      </c>
      <c r="B62" s="130"/>
      <c r="C62" s="131"/>
      <c r="D62" s="130"/>
      <c r="E62" s="132"/>
      <c r="F62" s="132"/>
      <c r="G62" s="132"/>
      <c r="H62" s="132"/>
      <c r="I62" s="132"/>
      <c r="J62" s="132"/>
      <c r="K62" s="132"/>
      <c r="L62" s="132"/>
      <c r="M62" s="131"/>
      <c r="N62" s="130"/>
      <c r="O62" s="132"/>
      <c r="P62" s="132"/>
      <c r="Q62" s="132"/>
      <c r="R62" s="132"/>
      <c r="S62" s="132"/>
      <c r="T62" s="132"/>
      <c r="U62" s="132"/>
      <c r="V62" s="132"/>
      <c r="W62" s="131"/>
      <c r="X62" s="130"/>
      <c r="Y62" s="132"/>
      <c r="Z62" s="132"/>
      <c r="AA62" s="132"/>
      <c r="AB62" s="132"/>
      <c r="AC62" s="132"/>
      <c r="AD62" s="132"/>
      <c r="AE62" s="132"/>
      <c r="AF62" s="132"/>
      <c r="AG62" s="131"/>
      <c r="AH62" s="159"/>
      <c r="AI62" s="16"/>
    </row>
    <row r="63" spans="1:35">
      <c r="A63" s="32" t="s">
        <v>214</v>
      </c>
      <c r="B63" s="130"/>
      <c r="C63" s="131"/>
      <c r="D63" s="130"/>
      <c r="E63" s="132"/>
      <c r="F63" s="132"/>
      <c r="G63" s="132"/>
      <c r="H63" s="132"/>
      <c r="I63" s="132"/>
      <c r="J63" s="132"/>
      <c r="K63" s="132"/>
      <c r="L63" s="132"/>
      <c r="M63" s="131"/>
      <c r="N63" s="130"/>
      <c r="O63" s="132"/>
      <c r="P63" s="132"/>
      <c r="Q63" s="132"/>
      <c r="R63" s="132"/>
      <c r="S63" s="132"/>
      <c r="T63" s="132"/>
      <c r="U63" s="132"/>
      <c r="V63" s="132"/>
      <c r="W63" s="131"/>
      <c r="X63" s="130"/>
      <c r="Y63" s="132"/>
      <c r="Z63" s="132"/>
      <c r="AA63" s="132"/>
      <c r="AB63" s="132"/>
      <c r="AC63" s="132"/>
      <c r="AD63" s="132"/>
      <c r="AE63" s="132"/>
      <c r="AF63" s="132"/>
      <c r="AG63" s="131"/>
      <c r="AH63" s="159"/>
      <c r="AI63" s="16"/>
    </row>
    <row r="64" spans="1:35" ht="14.25" thickBot="1">
      <c r="A64" s="33"/>
      <c r="B64" s="135"/>
      <c r="C64" s="136"/>
      <c r="D64" s="135"/>
      <c r="E64" s="137"/>
      <c r="F64" s="137"/>
      <c r="G64" s="137"/>
      <c r="H64" s="137"/>
      <c r="I64" s="137"/>
      <c r="J64" s="137"/>
      <c r="K64" s="137"/>
      <c r="L64" s="137"/>
      <c r="M64" s="136"/>
      <c r="N64" s="135"/>
      <c r="O64" s="137"/>
      <c r="P64" s="137"/>
      <c r="Q64" s="137"/>
      <c r="R64" s="137"/>
      <c r="S64" s="137"/>
      <c r="T64" s="137"/>
      <c r="U64" s="137"/>
      <c r="V64" s="137"/>
      <c r="W64" s="136"/>
      <c r="X64" s="135"/>
      <c r="Y64" s="137"/>
      <c r="Z64" s="137"/>
      <c r="AA64" s="137"/>
      <c r="AB64" s="137"/>
      <c r="AC64" s="137"/>
      <c r="AD64" s="137"/>
      <c r="AE64" s="137"/>
      <c r="AF64" s="137"/>
      <c r="AG64" s="136"/>
      <c r="AH64" s="176"/>
      <c r="AI64" s="17"/>
    </row>
    <row r="65" spans="1:35" ht="14.25" thickBot="1">
      <c r="A65" s="111" t="s">
        <v>193</v>
      </c>
      <c r="B65" s="140">
        <f t="shared" ref="B65:AH65" si="5">SUM(B51:B64)</f>
        <v>0</v>
      </c>
      <c r="C65" s="141">
        <f t="shared" si="5"/>
        <v>0</v>
      </c>
      <c r="D65" s="140">
        <f t="shared" si="5"/>
        <v>0</v>
      </c>
      <c r="E65" s="142">
        <f t="shared" si="5"/>
        <v>0</v>
      </c>
      <c r="F65" s="142">
        <f t="shared" si="5"/>
        <v>0</v>
      </c>
      <c r="G65" s="142">
        <f t="shared" si="5"/>
        <v>0</v>
      </c>
      <c r="H65" s="142">
        <f t="shared" si="5"/>
        <v>0</v>
      </c>
      <c r="I65" s="142">
        <f t="shared" si="5"/>
        <v>0</v>
      </c>
      <c r="J65" s="142">
        <f t="shared" si="5"/>
        <v>0</v>
      </c>
      <c r="K65" s="142">
        <f t="shared" si="5"/>
        <v>0</v>
      </c>
      <c r="L65" s="142">
        <f t="shared" si="5"/>
        <v>0</v>
      </c>
      <c r="M65" s="141">
        <f t="shared" si="5"/>
        <v>0</v>
      </c>
      <c r="N65" s="140">
        <f t="shared" si="5"/>
        <v>0</v>
      </c>
      <c r="O65" s="142">
        <f t="shared" si="5"/>
        <v>0</v>
      </c>
      <c r="P65" s="142">
        <f t="shared" si="5"/>
        <v>0</v>
      </c>
      <c r="Q65" s="142">
        <f t="shared" si="5"/>
        <v>0</v>
      </c>
      <c r="R65" s="142">
        <f t="shared" si="5"/>
        <v>0</v>
      </c>
      <c r="S65" s="142">
        <f t="shared" si="5"/>
        <v>0</v>
      </c>
      <c r="T65" s="142">
        <f t="shared" si="5"/>
        <v>0</v>
      </c>
      <c r="U65" s="142">
        <f t="shared" si="5"/>
        <v>0</v>
      </c>
      <c r="V65" s="142">
        <f t="shared" si="5"/>
        <v>0</v>
      </c>
      <c r="W65" s="141">
        <f t="shared" si="5"/>
        <v>0</v>
      </c>
      <c r="X65" s="140">
        <f t="shared" si="5"/>
        <v>0</v>
      </c>
      <c r="Y65" s="142">
        <f t="shared" si="5"/>
        <v>0</v>
      </c>
      <c r="Z65" s="142">
        <f t="shared" si="5"/>
        <v>0</v>
      </c>
      <c r="AA65" s="142">
        <f t="shared" si="5"/>
        <v>0</v>
      </c>
      <c r="AB65" s="142">
        <f t="shared" si="5"/>
        <v>0</v>
      </c>
      <c r="AC65" s="142">
        <f t="shared" si="5"/>
        <v>0</v>
      </c>
      <c r="AD65" s="142">
        <f t="shared" si="5"/>
        <v>0</v>
      </c>
      <c r="AE65" s="142">
        <f t="shared" si="5"/>
        <v>0</v>
      </c>
      <c r="AF65" s="142">
        <f t="shared" si="5"/>
        <v>0</v>
      </c>
      <c r="AG65" s="141">
        <f t="shared" si="5"/>
        <v>0</v>
      </c>
      <c r="AH65" s="174">
        <f t="shared" si="5"/>
        <v>0</v>
      </c>
      <c r="AI65" s="18"/>
    </row>
    <row r="66" spans="1:35" ht="14.25" thickBo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5">
      <c r="A67" s="36" t="s">
        <v>191</v>
      </c>
      <c r="B67" s="180">
        <f t="shared" ref="B67:AH67" si="6">B47-B65</f>
        <v>0</v>
      </c>
      <c r="C67" s="181">
        <f t="shared" si="6"/>
        <v>0</v>
      </c>
      <c r="D67" s="180">
        <f t="shared" si="6"/>
        <v>0</v>
      </c>
      <c r="E67" s="158">
        <f t="shared" si="6"/>
        <v>0</v>
      </c>
      <c r="F67" s="158">
        <f t="shared" si="6"/>
        <v>0</v>
      </c>
      <c r="G67" s="158">
        <f t="shared" si="6"/>
        <v>0</v>
      </c>
      <c r="H67" s="158">
        <f t="shared" si="6"/>
        <v>0</v>
      </c>
      <c r="I67" s="158">
        <f t="shared" si="6"/>
        <v>0</v>
      </c>
      <c r="J67" s="158">
        <f t="shared" si="6"/>
        <v>0</v>
      </c>
      <c r="K67" s="158">
        <f t="shared" si="6"/>
        <v>0</v>
      </c>
      <c r="L67" s="158">
        <f t="shared" si="6"/>
        <v>0</v>
      </c>
      <c r="M67" s="181">
        <f t="shared" si="6"/>
        <v>0</v>
      </c>
      <c r="N67" s="180">
        <f t="shared" si="6"/>
        <v>0</v>
      </c>
      <c r="O67" s="158">
        <f t="shared" si="6"/>
        <v>0</v>
      </c>
      <c r="P67" s="158">
        <f t="shared" si="6"/>
        <v>0</v>
      </c>
      <c r="Q67" s="158">
        <f t="shared" si="6"/>
        <v>0</v>
      </c>
      <c r="R67" s="158">
        <f t="shared" si="6"/>
        <v>0</v>
      </c>
      <c r="S67" s="158">
        <f t="shared" si="6"/>
        <v>0</v>
      </c>
      <c r="T67" s="158">
        <f t="shared" si="6"/>
        <v>0</v>
      </c>
      <c r="U67" s="158">
        <f t="shared" si="6"/>
        <v>0</v>
      </c>
      <c r="V67" s="158">
        <f t="shared" si="6"/>
        <v>0</v>
      </c>
      <c r="W67" s="181">
        <f t="shared" si="6"/>
        <v>0</v>
      </c>
      <c r="X67" s="180">
        <f t="shared" si="6"/>
        <v>0</v>
      </c>
      <c r="Y67" s="158">
        <f t="shared" si="6"/>
        <v>0</v>
      </c>
      <c r="Z67" s="158">
        <f t="shared" si="6"/>
        <v>0</v>
      </c>
      <c r="AA67" s="158">
        <f t="shared" si="6"/>
        <v>0</v>
      </c>
      <c r="AB67" s="158">
        <f t="shared" si="6"/>
        <v>0</v>
      </c>
      <c r="AC67" s="158">
        <f t="shared" si="6"/>
        <v>0</v>
      </c>
      <c r="AD67" s="158">
        <f t="shared" si="6"/>
        <v>0</v>
      </c>
      <c r="AE67" s="158">
        <f t="shared" si="6"/>
        <v>0</v>
      </c>
      <c r="AF67" s="158">
        <f t="shared" si="6"/>
        <v>0</v>
      </c>
      <c r="AG67" s="181">
        <f t="shared" si="6"/>
        <v>0</v>
      </c>
      <c r="AH67" s="159">
        <f t="shared" si="6"/>
        <v>0</v>
      </c>
    </row>
    <row r="68" spans="1:35" ht="14.25" thickBot="1">
      <c r="A68" s="36" t="s">
        <v>192</v>
      </c>
      <c r="B68" s="177">
        <f>B67</f>
        <v>0</v>
      </c>
      <c r="C68" s="178">
        <f t="shared" ref="C68:AH68" si="7">B68+C67</f>
        <v>0</v>
      </c>
      <c r="D68" s="177">
        <f t="shared" si="7"/>
        <v>0</v>
      </c>
      <c r="E68" s="179">
        <f t="shared" si="7"/>
        <v>0</v>
      </c>
      <c r="F68" s="179">
        <f t="shared" si="7"/>
        <v>0</v>
      </c>
      <c r="G68" s="179">
        <f t="shared" si="7"/>
        <v>0</v>
      </c>
      <c r="H68" s="179">
        <f t="shared" si="7"/>
        <v>0</v>
      </c>
      <c r="I68" s="179">
        <f t="shared" si="7"/>
        <v>0</v>
      </c>
      <c r="J68" s="179">
        <f t="shared" si="7"/>
        <v>0</v>
      </c>
      <c r="K68" s="179">
        <f t="shared" si="7"/>
        <v>0</v>
      </c>
      <c r="L68" s="179">
        <f t="shared" si="7"/>
        <v>0</v>
      </c>
      <c r="M68" s="178">
        <f t="shared" si="7"/>
        <v>0</v>
      </c>
      <c r="N68" s="177">
        <f t="shared" si="7"/>
        <v>0</v>
      </c>
      <c r="O68" s="179">
        <f t="shared" si="7"/>
        <v>0</v>
      </c>
      <c r="P68" s="179">
        <f t="shared" si="7"/>
        <v>0</v>
      </c>
      <c r="Q68" s="179">
        <f t="shared" si="7"/>
        <v>0</v>
      </c>
      <c r="R68" s="179">
        <f t="shared" si="7"/>
        <v>0</v>
      </c>
      <c r="S68" s="179">
        <f t="shared" si="7"/>
        <v>0</v>
      </c>
      <c r="T68" s="179">
        <f t="shared" si="7"/>
        <v>0</v>
      </c>
      <c r="U68" s="179">
        <f t="shared" si="7"/>
        <v>0</v>
      </c>
      <c r="V68" s="179">
        <f t="shared" si="7"/>
        <v>0</v>
      </c>
      <c r="W68" s="178">
        <f t="shared" si="7"/>
        <v>0</v>
      </c>
      <c r="X68" s="177">
        <f t="shared" si="7"/>
        <v>0</v>
      </c>
      <c r="Y68" s="179">
        <f t="shared" si="7"/>
        <v>0</v>
      </c>
      <c r="Z68" s="179">
        <f t="shared" si="7"/>
        <v>0</v>
      </c>
      <c r="AA68" s="179">
        <f t="shared" si="7"/>
        <v>0</v>
      </c>
      <c r="AB68" s="179">
        <f t="shared" si="7"/>
        <v>0</v>
      </c>
      <c r="AC68" s="179">
        <f t="shared" si="7"/>
        <v>0</v>
      </c>
      <c r="AD68" s="179">
        <f t="shared" si="7"/>
        <v>0</v>
      </c>
      <c r="AE68" s="179">
        <f t="shared" si="7"/>
        <v>0</v>
      </c>
      <c r="AF68" s="179">
        <f t="shared" si="7"/>
        <v>0</v>
      </c>
      <c r="AG68" s="178">
        <f t="shared" si="7"/>
        <v>0</v>
      </c>
      <c r="AH68" s="182">
        <f t="shared" si="7"/>
        <v>0</v>
      </c>
    </row>
  </sheetData>
  <mergeCells count="4">
    <mergeCell ref="B2:C2"/>
    <mergeCell ref="B14:C14"/>
    <mergeCell ref="B39:C39"/>
    <mergeCell ref="B49:C49"/>
  </mergeCells>
  <phoneticPr fontId="7"/>
  <pageMargins left="0.70866141732283472" right="0.15748031496062992" top="0.74803149606299213" bottom="0.74803149606299213" header="0.31496062992125984" footer="0.31496062992125984"/>
  <pageSetup paperSize="8" scale="83" fitToHeight="0" orientation="landscape" r:id="rId1"/>
  <colBreaks count="1" manualBreakCount="1">
    <brk id="18" max="6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view="pageBreakPreview" zoomScaleNormal="91" zoomScaleSheetLayoutView="100" workbookViewId="0"/>
  </sheetViews>
  <sheetFormatPr defaultColWidth="9" defaultRowHeight="13.5"/>
  <cols>
    <col min="1" max="1" width="26.75" style="1" bestFit="1" customWidth="1"/>
    <col min="2" max="33" width="8.875" style="23" customWidth="1"/>
    <col min="34" max="34" width="14.375" style="1" customWidth="1"/>
    <col min="35" max="35" width="22.875" style="1" customWidth="1"/>
    <col min="36" max="16384" width="9" style="1"/>
  </cols>
  <sheetData>
    <row r="1" spans="1:35" ht="14.25" thickBot="1">
      <c r="A1" s="156" t="s">
        <v>295</v>
      </c>
      <c r="B1" s="1" t="s">
        <v>167</v>
      </c>
    </row>
    <row r="2" spans="1:35" ht="14.25" customHeight="1" thickBot="1">
      <c r="A2" s="1" t="s">
        <v>198</v>
      </c>
      <c r="B2" s="305" t="s">
        <v>142</v>
      </c>
      <c r="C2" s="306"/>
      <c r="D2" s="112">
        <v>1</v>
      </c>
      <c r="E2" s="67">
        <v>2</v>
      </c>
      <c r="F2" s="67">
        <v>3</v>
      </c>
      <c r="G2" s="67">
        <v>4</v>
      </c>
      <c r="H2" s="67">
        <v>5</v>
      </c>
      <c r="I2" s="67">
        <v>6</v>
      </c>
      <c r="J2" s="67">
        <v>7</v>
      </c>
      <c r="K2" s="67">
        <v>8</v>
      </c>
      <c r="L2" s="67">
        <v>9</v>
      </c>
      <c r="M2" s="113">
        <v>10</v>
      </c>
      <c r="N2" s="112">
        <v>11</v>
      </c>
      <c r="O2" s="67">
        <v>12</v>
      </c>
      <c r="P2" s="67">
        <v>13</v>
      </c>
      <c r="Q2" s="67">
        <v>14</v>
      </c>
      <c r="R2" s="67">
        <v>15</v>
      </c>
      <c r="S2" s="67">
        <v>16</v>
      </c>
      <c r="T2" s="67">
        <v>17</v>
      </c>
      <c r="U2" s="67">
        <v>18</v>
      </c>
      <c r="V2" s="67">
        <v>19</v>
      </c>
      <c r="W2" s="113">
        <v>20</v>
      </c>
      <c r="X2" s="112">
        <v>21</v>
      </c>
      <c r="Y2" s="67">
        <v>22</v>
      </c>
      <c r="Z2" s="67">
        <v>23</v>
      </c>
      <c r="AA2" s="67">
        <v>24</v>
      </c>
      <c r="AB2" s="67">
        <v>25</v>
      </c>
      <c r="AC2" s="67">
        <v>26</v>
      </c>
      <c r="AD2" s="67">
        <v>27</v>
      </c>
      <c r="AE2" s="67">
        <v>28</v>
      </c>
      <c r="AF2" s="67">
        <v>29</v>
      </c>
      <c r="AG2" s="113">
        <v>30</v>
      </c>
      <c r="AH2" s="2" t="s">
        <v>65</v>
      </c>
    </row>
    <row r="3" spans="1:35" ht="14.25" thickBot="1">
      <c r="A3" s="14" t="s">
        <v>98</v>
      </c>
      <c r="B3" s="28" t="s">
        <v>67</v>
      </c>
      <c r="C3" s="25" t="s">
        <v>68</v>
      </c>
      <c r="D3" s="28" t="s">
        <v>69</v>
      </c>
      <c r="E3" s="24" t="s">
        <v>70</v>
      </c>
      <c r="F3" s="24" t="s">
        <v>71</v>
      </c>
      <c r="G3" s="24" t="s">
        <v>72</v>
      </c>
      <c r="H3" s="24" t="s">
        <v>73</v>
      </c>
      <c r="I3" s="24" t="s">
        <v>74</v>
      </c>
      <c r="J3" s="24" t="s">
        <v>75</v>
      </c>
      <c r="K3" s="24" t="s">
        <v>76</v>
      </c>
      <c r="L3" s="24" t="s">
        <v>77</v>
      </c>
      <c r="M3" s="25" t="s">
        <v>78</v>
      </c>
      <c r="N3" s="28" t="s">
        <v>79</v>
      </c>
      <c r="O3" s="24" t="s">
        <v>80</v>
      </c>
      <c r="P3" s="24" t="s">
        <v>81</v>
      </c>
      <c r="Q3" s="24" t="s">
        <v>82</v>
      </c>
      <c r="R3" s="24" t="s">
        <v>83</v>
      </c>
      <c r="S3" s="24" t="s">
        <v>84</v>
      </c>
      <c r="T3" s="24" t="s">
        <v>85</v>
      </c>
      <c r="U3" s="24" t="s">
        <v>86</v>
      </c>
      <c r="V3" s="24" t="s">
        <v>87</v>
      </c>
      <c r="W3" s="25" t="s">
        <v>88</v>
      </c>
      <c r="X3" s="28" t="s">
        <v>89</v>
      </c>
      <c r="Y3" s="24" t="s">
        <v>90</v>
      </c>
      <c r="Z3" s="24" t="s">
        <v>91</v>
      </c>
      <c r="AA3" s="24" t="s">
        <v>92</v>
      </c>
      <c r="AB3" s="24" t="s">
        <v>93</v>
      </c>
      <c r="AC3" s="24" t="s">
        <v>94</v>
      </c>
      <c r="AD3" s="24" t="s">
        <v>95</v>
      </c>
      <c r="AE3" s="24" t="s">
        <v>96</v>
      </c>
      <c r="AF3" s="24" t="s">
        <v>165</v>
      </c>
      <c r="AG3" s="25" t="s">
        <v>166</v>
      </c>
      <c r="AH3" s="123" t="s">
        <v>66</v>
      </c>
      <c r="AI3" s="14" t="s">
        <v>97</v>
      </c>
    </row>
    <row r="4" spans="1:35">
      <c r="A4" s="19" t="s">
        <v>99</v>
      </c>
      <c r="B4" s="162"/>
      <c r="C4" s="163"/>
      <c r="D4" s="162"/>
      <c r="E4" s="164"/>
      <c r="F4" s="164"/>
      <c r="G4" s="164"/>
      <c r="H4" s="164"/>
      <c r="I4" s="164"/>
      <c r="J4" s="164"/>
      <c r="K4" s="185"/>
      <c r="L4" s="186"/>
      <c r="M4" s="163"/>
      <c r="N4" s="162"/>
      <c r="O4" s="164"/>
      <c r="P4" s="164"/>
      <c r="Q4" s="164"/>
      <c r="R4" s="164"/>
      <c r="S4" s="164"/>
      <c r="T4" s="164"/>
      <c r="U4" s="185"/>
      <c r="V4" s="186"/>
      <c r="W4" s="163"/>
      <c r="X4" s="162"/>
      <c r="Y4" s="164"/>
      <c r="Z4" s="164"/>
      <c r="AA4" s="164"/>
      <c r="AB4" s="164"/>
      <c r="AC4" s="164"/>
      <c r="AD4" s="164"/>
      <c r="AE4" s="164"/>
      <c r="AF4" s="164"/>
      <c r="AG4" s="163"/>
      <c r="AH4" s="187"/>
      <c r="AI4" s="15"/>
    </row>
    <row r="5" spans="1:35">
      <c r="A5" s="20" t="s">
        <v>100</v>
      </c>
      <c r="B5" s="165"/>
      <c r="C5" s="166"/>
      <c r="D5" s="165"/>
      <c r="E5" s="167"/>
      <c r="F5" s="167"/>
      <c r="G5" s="167"/>
      <c r="H5" s="167"/>
      <c r="I5" s="167"/>
      <c r="J5" s="167"/>
      <c r="K5" s="188"/>
      <c r="L5" s="167"/>
      <c r="M5" s="166"/>
      <c r="N5" s="165"/>
      <c r="O5" s="167"/>
      <c r="P5" s="167"/>
      <c r="Q5" s="167"/>
      <c r="R5" s="167"/>
      <c r="S5" s="167"/>
      <c r="T5" s="167"/>
      <c r="U5" s="188"/>
      <c r="V5" s="167"/>
      <c r="W5" s="166"/>
      <c r="X5" s="165"/>
      <c r="Y5" s="167"/>
      <c r="Z5" s="167"/>
      <c r="AA5" s="167"/>
      <c r="AB5" s="167"/>
      <c r="AC5" s="167"/>
      <c r="AD5" s="167"/>
      <c r="AE5" s="167"/>
      <c r="AF5" s="167"/>
      <c r="AG5" s="166"/>
      <c r="AH5" s="189"/>
      <c r="AI5" s="16"/>
    </row>
    <row r="6" spans="1:35">
      <c r="A6" s="20" t="s">
        <v>101</v>
      </c>
      <c r="B6" s="165"/>
      <c r="C6" s="166"/>
      <c r="D6" s="165"/>
      <c r="E6" s="167"/>
      <c r="F6" s="167"/>
      <c r="G6" s="167"/>
      <c r="H6" s="167"/>
      <c r="I6" s="167"/>
      <c r="J6" s="167"/>
      <c r="K6" s="188"/>
      <c r="L6" s="167"/>
      <c r="M6" s="166"/>
      <c r="N6" s="165"/>
      <c r="O6" s="167"/>
      <c r="P6" s="167"/>
      <c r="Q6" s="167"/>
      <c r="R6" s="167"/>
      <c r="S6" s="167"/>
      <c r="T6" s="167"/>
      <c r="U6" s="188"/>
      <c r="V6" s="167"/>
      <c r="W6" s="166"/>
      <c r="X6" s="165"/>
      <c r="Y6" s="167"/>
      <c r="Z6" s="167"/>
      <c r="AA6" s="167"/>
      <c r="AB6" s="167"/>
      <c r="AC6" s="167"/>
      <c r="AD6" s="167"/>
      <c r="AE6" s="167"/>
      <c r="AF6" s="167"/>
      <c r="AG6" s="166"/>
      <c r="AH6" s="189"/>
      <c r="AI6" s="16"/>
    </row>
    <row r="7" spans="1:35">
      <c r="A7" s="20" t="s">
        <v>102</v>
      </c>
      <c r="B7" s="165"/>
      <c r="C7" s="166"/>
      <c r="D7" s="165"/>
      <c r="E7" s="167"/>
      <c r="F7" s="167"/>
      <c r="G7" s="167"/>
      <c r="H7" s="167"/>
      <c r="I7" s="167"/>
      <c r="J7" s="167"/>
      <c r="K7" s="188"/>
      <c r="L7" s="167"/>
      <c r="M7" s="166"/>
      <c r="N7" s="165"/>
      <c r="O7" s="167"/>
      <c r="P7" s="167"/>
      <c r="Q7" s="167"/>
      <c r="R7" s="167"/>
      <c r="S7" s="167"/>
      <c r="T7" s="167"/>
      <c r="U7" s="188"/>
      <c r="V7" s="167"/>
      <c r="W7" s="166"/>
      <c r="X7" s="165"/>
      <c r="Y7" s="167"/>
      <c r="Z7" s="167"/>
      <c r="AA7" s="167"/>
      <c r="AB7" s="167"/>
      <c r="AC7" s="167"/>
      <c r="AD7" s="167"/>
      <c r="AE7" s="167"/>
      <c r="AF7" s="167"/>
      <c r="AG7" s="166"/>
      <c r="AH7" s="189"/>
      <c r="AI7" s="16"/>
    </row>
    <row r="8" spans="1:35">
      <c r="A8" s="20" t="s">
        <v>103</v>
      </c>
      <c r="B8" s="165"/>
      <c r="C8" s="166"/>
      <c r="D8" s="165"/>
      <c r="E8" s="167"/>
      <c r="F8" s="167"/>
      <c r="G8" s="167"/>
      <c r="H8" s="167"/>
      <c r="I8" s="167"/>
      <c r="J8" s="167"/>
      <c r="K8" s="188"/>
      <c r="L8" s="167"/>
      <c r="M8" s="166"/>
      <c r="N8" s="165"/>
      <c r="O8" s="167"/>
      <c r="P8" s="167"/>
      <c r="Q8" s="167"/>
      <c r="R8" s="167"/>
      <c r="S8" s="167"/>
      <c r="T8" s="167"/>
      <c r="U8" s="188"/>
      <c r="V8" s="167"/>
      <c r="W8" s="166"/>
      <c r="X8" s="165"/>
      <c r="Y8" s="167"/>
      <c r="Z8" s="167"/>
      <c r="AA8" s="167"/>
      <c r="AB8" s="167"/>
      <c r="AC8" s="167"/>
      <c r="AD8" s="167"/>
      <c r="AE8" s="167"/>
      <c r="AF8" s="167"/>
      <c r="AG8" s="166"/>
      <c r="AH8" s="189"/>
      <c r="AI8" s="16"/>
    </row>
    <row r="9" spans="1:35">
      <c r="A9" s="21" t="s">
        <v>114</v>
      </c>
      <c r="B9" s="165"/>
      <c r="C9" s="166"/>
      <c r="D9" s="165"/>
      <c r="E9" s="167"/>
      <c r="F9" s="167"/>
      <c r="G9" s="167"/>
      <c r="H9" s="167"/>
      <c r="I9" s="167"/>
      <c r="J9" s="167"/>
      <c r="K9" s="188"/>
      <c r="L9" s="167"/>
      <c r="M9" s="166"/>
      <c r="N9" s="165"/>
      <c r="O9" s="167"/>
      <c r="P9" s="167"/>
      <c r="Q9" s="167"/>
      <c r="R9" s="167"/>
      <c r="S9" s="167"/>
      <c r="T9" s="167"/>
      <c r="U9" s="188"/>
      <c r="V9" s="167"/>
      <c r="W9" s="166"/>
      <c r="X9" s="165"/>
      <c r="Y9" s="167"/>
      <c r="Z9" s="167"/>
      <c r="AA9" s="167"/>
      <c r="AB9" s="167"/>
      <c r="AC9" s="167"/>
      <c r="AD9" s="167"/>
      <c r="AE9" s="167"/>
      <c r="AF9" s="167"/>
      <c r="AG9" s="166"/>
      <c r="AH9" s="189"/>
      <c r="AI9" s="16"/>
    </row>
    <row r="10" spans="1:35">
      <c r="A10" s="21" t="s">
        <v>63</v>
      </c>
      <c r="B10" s="165"/>
      <c r="C10" s="166"/>
      <c r="D10" s="165"/>
      <c r="E10" s="167"/>
      <c r="F10" s="167"/>
      <c r="G10" s="167"/>
      <c r="H10" s="167"/>
      <c r="I10" s="167"/>
      <c r="J10" s="167"/>
      <c r="K10" s="188"/>
      <c r="L10" s="167"/>
      <c r="M10" s="166"/>
      <c r="N10" s="165"/>
      <c r="O10" s="167"/>
      <c r="P10" s="167"/>
      <c r="Q10" s="167"/>
      <c r="R10" s="167"/>
      <c r="S10" s="167"/>
      <c r="T10" s="167"/>
      <c r="U10" s="188"/>
      <c r="V10" s="167"/>
      <c r="W10" s="166"/>
      <c r="X10" s="165"/>
      <c r="Y10" s="167"/>
      <c r="Z10" s="167"/>
      <c r="AA10" s="167"/>
      <c r="AB10" s="167"/>
      <c r="AC10" s="167"/>
      <c r="AD10" s="167"/>
      <c r="AE10" s="167"/>
      <c r="AF10" s="167"/>
      <c r="AG10" s="166"/>
      <c r="AH10" s="189"/>
      <c r="AI10" s="16"/>
    </row>
    <row r="11" spans="1:35">
      <c r="A11" s="22"/>
      <c r="B11" s="168"/>
      <c r="C11" s="169"/>
      <c r="D11" s="168"/>
      <c r="E11" s="170"/>
      <c r="F11" s="170"/>
      <c r="G11" s="170"/>
      <c r="H11" s="170"/>
      <c r="I11" s="170"/>
      <c r="J11" s="170"/>
      <c r="K11" s="190"/>
      <c r="L11" s="170"/>
      <c r="M11" s="169"/>
      <c r="N11" s="168"/>
      <c r="O11" s="170"/>
      <c r="P11" s="170"/>
      <c r="Q11" s="170"/>
      <c r="R11" s="170"/>
      <c r="S11" s="170"/>
      <c r="T11" s="170"/>
      <c r="U11" s="190"/>
      <c r="V11" s="170"/>
      <c r="W11" s="169"/>
      <c r="X11" s="168"/>
      <c r="Y11" s="170"/>
      <c r="Z11" s="170"/>
      <c r="AA11" s="170"/>
      <c r="AB11" s="170"/>
      <c r="AC11" s="170"/>
      <c r="AD11" s="170"/>
      <c r="AE11" s="170"/>
      <c r="AF11" s="170"/>
      <c r="AG11" s="169"/>
      <c r="AH11" s="191"/>
      <c r="AI11" s="17"/>
    </row>
    <row r="12" spans="1:35" ht="14.25" thickBot="1">
      <c r="A12" s="22"/>
      <c r="B12" s="168"/>
      <c r="C12" s="169"/>
      <c r="D12" s="168"/>
      <c r="E12" s="170"/>
      <c r="F12" s="170"/>
      <c r="G12" s="170"/>
      <c r="H12" s="170"/>
      <c r="I12" s="170"/>
      <c r="J12" s="170"/>
      <c r="K12" s="190"/>
      <c r="L12" s="170"/>
      <c r="M12" s="169"/>
      <c r="N12" s="168"/>
      <c r="O12" s="170"/>
      <c r="P12" s="170"/>
      <c r="Q12" s="170"/>
      <c r="R12" s="170"/>
      <c r="S12" s="170"/>
      <c r="T12" s="170"/>
      <c r="U12" s="190"/>
      <c r="V12" s="170"/>
      <c r="W12" s="169"/>
      <c r="X12" s="168"/>
      <c r="Y12" s="170"/>
      <c r="Z12" s="170"/>
      <c r="AA12" s="170"/>
      <c r="AB12" s="170"/>
      <c r="AC12" s="170"/>
      <c r="AD12" s="170"/>
      <c r="AE12" s="170"/>
      <c r="AF12" s="170"/>
      <c r="AG12" s="169"/>
      <c r="AH12" s="191"/>
      <c r="AI12" s="17"/>
    </row>
    <row r="13" spans="1:35" ht="14.25" thickBot="1">
      <c r="A13" s="111" t="s">
        <v>66</v>
      </c>
      <c r="B13" s="194">
        <f>SUM(B4:B12)</f>
        <v>0</v>
      </c>
      <c r="C13" s="195">
        <f t="shared" ref="C13:AG13" si="0">SUM(C4:C12)</f>
        <v>0</v>
      </c>
      <c r="D13" s="194">
        <f t="shared" si="0"/>
        <v>0</v>
      </c>
      <c r="E13" s="196">
        <f t="shared" si="0"/>
        <v>0</v>
      </c>
      <c r="F13" s="196">
        <f t="shared" si="0"/>
        <v>0</v>
      </c>
      <c r="G13" s="196">
        <f t="shared" si="0"/>
        <v>0</v>
      </c>
      <c r="H13" s="196">
        <f t="shared" si="0"/>
        <v>0</v>
      </c>
      <c r="I13" s="196">
        <f t="shared" si="0"/>
        <v>0</v>
      </c>
      <c r="J13" s="196">
        <f t="shared" si="0"/>
        <v>0</v>
      </c>
      <c r="K13" s="196">
        <f t="shared" si="0"/>
        <v>0</v>
      </c>
      <c r="L13" s="197">
        <f t="shared" si="0"/>
        <v>0</v>
      </c>
      <c r="M13" s="195">
        <f t="shared" si="0"/>
        <v>0</v>
      </c>
      <c r="N13" s="194">
        <f t="shared" si="0"/>
        <v>0</v>
      </c>
      <c r="O13" s="196">
        <f t="shared" si="0"/>
        <v>0</v>
      </c>
      <c r="P13" s="196">
        <f t="shared" si="0"/>
        <v>0</v>
      </c>
      <c r="Q13" s="196">
        <f t="shared" si="0"/>
        <v>0</v>
      </c>
      <c r="R13" s="196">
        <f t="shared" si="0"/>
        <v>0</v>
      </c>
      <c r="S13" s="196">
        <f t="shared" si="0"/>
        <v>0</v>
      </c>
      <c r="T13" s="196">
        <f t="shared" si="0"/>
        <v>0</v>
      </c>
      <c r="U13" s="198">
        <f t="shared" si="0"/>
        <v>0</v>
      </c>
      <c r="V13" s="196">
        <f t="shared" si="0"/>
        <v>0</v>
      </c>
      <c r="W13" s="195">
        <f t="shared" si="0"/>
        <v>0</v>
      </c>
      <c r="X13" s="194">
        <f t="shared" si="0"/>
        <v>0</v>
      </c>
      <c r="Y13" s="196">
        <f t="shared" si="0"/>
        <v>0</v>
      </c>
      <c r="Z13" s="196">
        <f t="shared" si="0"/>
        <v>0</v>
      </c>
      <c r="AA13" s="196">
        <f t="shared" si="0"/>
        <v>0</v>
      </c>
      <c r="AB13" s="196">
        <f t="shared" si="0"/>
        <v>0</v>
      </c>
      <c r="AC13" s="196">
        <f t="shared" si="0"/>
        <v>0</v>
      </c>
      <c r="AD13" s="196">
        <f t="shared" si="0"/>
        <v>0</v>
      </c>
      <c r="AE13" s="196">
        <f t="shared" si="0"/>
        <v>0</v>
      </c>
      <c r="AF13" s="196">
        <f t="shared" si="0"/>
        <v>0</v>
      </c>
      <c r="AG13" s="195">
        <f t="shared" si="0"/>
        <v>0</v>
      </c>
      <c r="AH13" s="247">
        <f>SUM(B13:AG13)</f>
        <v>0</v>
      </c>
      <c r="AI13" s="117"/>
    </row>
    <row r="15" spans="1:35" ht="14.25" thickBot="1"/>
    <row r="16" spans="1:35" ht="14.25" thickBot="1">
      <c r="A16" s="1" t="s">
        <v>199</v>
      </c>
      <c r="B16" s="305" t="s">
        <v>142</v>
      </c>
      <c r="C16" s="306"/>
      <c r="D16" s="112">
        <v>1</v>
      </c>
      <c r="E16" s="67">
        <v>2</v>
      </c>
      <c r="F16" s="67">
        <v>3</v>
      </c>
      <c r="G16" s="67">
        <v>4</v>
      </c>
      <c r="H16" s="67">
        <v>5</v>
      </c>
      <c r="I16" s="67">
        <v>6</v>
      </c>
      <c r="J16" s="67">
        <v>7</v>
      </c>
      <c r="K16" s="67">
        <v>8</v>
      </c>
      <c r="L16" s="67">
        <v>9</v>
      </c>
      <c r="M16" s="113">
        <v>10</v>
      </c>
      <c r="N16" s="112">
        <v>11</v>
      </c>
      <c r="O16" s="67">
        <v>12</v>
      </c>
      <c r="P16" s="67">
        <v>13</v>
      </c>
      <c r="Q16" s="67">
        <v>14</v>
      </c>
      <c r="R16" s="67">
        <v>15</v>
      </c>
      <c r="S16" s="67">
        <v>16</v>
      </c>
      <c r="T16" s="67">
        <v>17</v>
      </c>
      <c r="U16" s="67">
        <v>18</v>
      </c>
      <c r="V16" s="67">
        <v>19</v>
      </c>
      <c r="W16" s="113">
        <v>20</v>
      </c>
      <c r="X16" s="112">
        <v>21</v>
      </c>
      <c r="Y16" s="67">
        <v>22</v>
      </c>
      <c r="Z16" s="67">
        <v>23</v>
      </c>
      <c r="AA16" s="67">
        <v>24</v>
      </c>
      <c r="AB16" s="67">
        <v>25</v>
      </c>
      <c r="AC16" s="67">
        <v>26</v>
      </c>
      <c r="AD16" s="67">
        <v>27</v>
      </c>
      <c r="AE16" s="67">
        <v>28</v>
      </c>
      <c r="AF16" s="67">
        <v>29</v>
      </c>
      <c r="AG16" s="113">
        <v>30</v>
      </c>
      <c r="AH16" s="2" t="s">
        <v>65</v>
      </c>
    </row>
    <row r="17" spans="1:35" ht="14.25" thickBot="1">
      <c r="A17" s="109" t="s">
        <v>98</v>
      </c>
      <c r="B17" s="199" t="s">
        <v>67</v>
      </c>
      <c r="C17" s="200" t="s">
        <v>68</v>
      </c>
      <c r="D17" s="199" t="s">
        <v>69</v>
      </c>
      <c r="E17" s="201" t="s">
        <v>70</v>
      </c>
      <c r="F17" s="201" t="s">
        <v>71</v>
      </c>
      <c r="G17" s="201" t="s">
        <v>72</v>
      </c>
      <c r="H17" s="201" t="s">
        <v>73</v>
      </c>
      <c r="I17" s="201" t="s">
        <v>74</v>
      </c>
      <c r="J17" s="201" t="s">
        <v>75</v>
      </c>
      <c r="K17" s="201" t="s">
        <v>76</v>
      </c>
      <c r="L17" s="201" t="s">
        <v>77</v>
      </c>
      <c r="M17" s="200" t="s">
        <v>78</v>
      </c>
      <c r="N17" s="199" t="s">
        <v>79</v>
      </c>
      <c r="O17" s="201" t="s">
        <v>80</v>
      </c>
      <c r="P17" s="201" t="s">
        <v>81</v>
      </c>
      <c r="Q17" s="201" t="s">
        <v>82</v>
      </c>
      <c r="R17" s="201" t="s">
        <v>83</v>
      </c>
      <c r="S17" s="201" t="s">
        <v>84</v>
      </c>
      <c r="T17" s="201" t="s">
        <v>85</v>
      </c>
      <c r="U17" s="201" t="s">
        <v>86</v>
      </c>
      <c r="V17" s="201" t="s">
        <v>87</v>
      </c>
      <c r="W17" s="200" t="s">
        <v>88</v>
      </c>
      <c r="X17" s="199" t="s">
        <v>89</v>
      </c>
      <c r="Y17" s="201" t="s">
        <v>90</v>
      </c>
      <c r="Z17" s="201" t="s">
        <v>91</v>
      </c>
      <c r="AA17" s="201" t="s">
        <v>92</v>
      </c>
      <c r="AB17" s="201" t="s">
        <v>93</v>
      </c>
      <c r="AC17" s="201" t="s">
        <v>94</v>
      </c>
      <c r="AD17" s="201" t="s">
        <v>95</v>
      </c>
      <c r="AE17" s="201" t="s">
        <v>96</v>
      </c>
      <c r="AF17" s="201" t="s">
        <v>165</v>
      </c>
      <c r="AG17" s="200" t="s">
        <v>166</v>
      </c>
      <c r="AH17" s="202" t="s">
        <v>66</v>
      </c>
      <c r="AI17" s="114" t="s">
        <v>97</v>
      </c>
    </row>
    <row r="18" spans="1:35">
      <c r="A18" s="31" t="s">
        <v>104</v>
      </c>
      <c r="B18" s="237"/>
      <c r="C18" s="238"/>
      <c r="D18" s="237"/>
      <c r="E18" s="235"/>
      <c r="F18" s="235"/>
      <c r="G18" s="235"/>
      <c r="H18" s="235"/>
      <c r="I18" s="235"/>
      <c r="J18" s="235"/>
      <c r="K18" s="235"/>
      <c r="L18" s="235"/>
      <c r="M18" s="238"/>
      <c r="N18" s="237"/>
      <c r="O18" s="235"/>
      <c r="P18" s="235"/>
      <c r="Q18" s="235"/>
      <c r="R18" s="235"/>
      <c r="S18" s="235"/>
      <c r="T18" s="235"/>
      <c r="U18" s="235"/>
      <c r="V18" s="235"/>
      <c r="W18" s="238"/>
      <c r="X18" s="237"/>
      <c r="Y18" s="235"/>
      <c r="Z18" s="235"/>
      <c r="AA18" s="235"/>
      <c r="AB18" s="235"/>
      <c r="AC18" s="235"/>
      <c r="AD18" s="235"/>
      <c r="AE18" s="235"/>
      <c r="AF18" s="235"/>
      <c r="AG18" s="238"/>
      <c r="AH18" s="239"/>
      <c r="AI18" s="115"/>
    </row>
    <row r="19" spans="1:35">
      <c r="A19" s="110" t="s">
        <v>105</v>
      </c>
      <c r="B19" s="237"/>
      <c r="C19" s="238"/>
      <c r="D19" s="237"/>
      <c r="E19" s="235"/>
      <c r="F19" s="235"/>
      <c r="G19" s="235"/>
      <c r="H19" s="235"/>
      <c r="I19" s="235"/>
      <c r="J19" s="235"/>
      <c r="K19" s="235"/>
      <c r="L19" s="235"/>
      <c r="M19" s="238"/>
      <c r="N19" s="237"/>
      <c r="O19" s="235"/>
      <c r="P19" s="235"/>
      <c r="Q19" s="235"/>
      <c r="R19" s="235"/>
      <c r="S19" s="235"/>
      <c r="T19" s="235"/>
      <c r="U19" s="235"/>
      <c r="V19" s="235"/>
      <c r="W19" s="238"/>
      <c r="X19" s="237"/>
      <c r="Y19" s="235"/>
      <c r="Z19" s="235"/>
      <c r="AA19" s="235"/>
      <c r="AB19" s="235"/>
      <c r="AC19" s="235"/>
      <c r="AD19" s="235"/>
      <c r="AE19" s="235"/>
      <c r="AF19" s="235"/>
      <c r="AG19" s="238"/>
      <c r="AH19" s="239"/>
      <c r="AI19" s="34"/>
    </row>
    <row r="20" spans="1:35">
      <c r="A20" s="110" t="s">
        <v>106</v>
      </c>
      <c r="B20" s="237"/>
      <c r="C20" s="238"/>
      <c r="D20" s="237"/>
      <c r="E20" s="235"/>
      <c r="F20" s="235"/>
      <c r="G20" s="235"/>
      <c r="H20" s="235"/>
      <c r="I20" s="235"/>
      <c r="J20" s="235"/>
      <c r="K20" s="235"/>
      <c r="L20" s="235"/>
      <c r="M20" s="238"/>
      <c r="N20" s="237"/>
      <c r="O20" s="235"/>
      <c r="P20" s="235"/>
      <c r="Q20" s="235"/>
      <c r="R20" s="235"/>
      <c r="S20" s="235"/>
      <c r="T20" s="235"/>
      <c r="U20" s="235"/>
      <c r="V20" s="235"/>
      <c r="W20" s="238"/>
      <c r="X20" s="237"/>
      <c r="Y20" s="235"/>
      <c r="Z20" s="235"/>
      <c r="AA20" s="235"/>
      <c r="AB20" s="235"/>
      <c r="AC20" s="235"/>
      <c r="AD20" s="235"/>
      <c r="AE20" s="235"/>
      <c r="AF20" s="235"/>
      <c r="AG20" s="238"/>
      <c r="AH20" s="239"/>
      <c r="AI20" s="34"/>
    </row>
    <row r="21" spans="1:35">
      <c r="A21" s="110" t="s">
        <v>208</v>
      </c>
      <c r="B21" s="237"/>
      <c r="C21" s="238"/>
      <c r="D21" s="237"/>
      <c r="E21" s="235"/>
      <c r="F21" s="235"/>
      <c r="G21" s="235"/>
      <c r="H21" s="235"/>
      <c r="I21" s="235"/>
      <c r="J21" s="235"/>
      <c r="K21" s="235"/>
      <c r="L21" s="235"/>
      <c r="M21" s="238"/>
      <c r="N21" s="237"/>
      <c r="O21" s="235"/>
      <c r="P21" s="235"/>
      <c r="Q21" s="235"/>
      <c r="R21" s="235"/>
      <c r="S21" s="235"/>
      <c r="T21" s="235"/>
      <c r="U21" s="235"/>
      <c r="V21" s="235"/>
      <c r="W21" s="238"/>
      <c r="X21" s="237"/>
      <c r="Y21" s="235"/>
      <c r="Z21" s="235"/>
      <c r="AA21" s="235"/>
      <c r="AB21" s="235"/>
      <c r="AC21" s="235"/>
      <c r="AD21" s="235"/>
      <c r="AE21" s="235"/>
      <c r="AF21" s="235"/>
      <c r="AG21" s="238"/>
      <c r="AH21" s="239"/>
      <c r="AI21" s="34"/>
    </row>
    <row r="22" spans="1:35">
      <c r="A22" s="110" t="s">
        <v>207</v>
      </c>
      <c r="B22" s="237"/>
      <c r="C22" s="238"/>
      <c r="D22" s="237"/>
      <c r="E22" s="235"/>
      <c r="F22" s="235"/>
      <c r="G22" s="235"/>
      <c r="H22" s="235"/>
      <c r="I22" s="235"/>
      <c r="J22" s="235"/>
      <c r="K22" s="235"/>
      <c r="L22" s="235"/>
      <c r="M22" s="238"/>
      <c r="N22" s="237"/>
      <c r="O22" s="235"/>
      <c r="P22" s="235"/>
      <c r="Q22" s="235"/>
      <c r="R22" s="235"/>
      <c r="S22" s="235"/>
      <c r="T22" s="235"/>
      <c r="U22" s="235"/>
      <c r="V22" s="235"/>
      <c r="W22" s="238"/>
      <c r="X22" s="237"/>
      <c r="Y22" s="235"/>
      <c r="Z22" s="235"/>
      <c r="AA22" s="235"/>
      <c r="AB22" s="235"/>
      <c r="AC22" s="235"/>
      <c r="AD22" s="235"/>
      <c r="AE22" s="235"/>
      <c r="AF22" s="235"/>
      <c r="AG22" s="238"/>
      <c r="AH22" s="239"/>
      <c r="AI22" s="34"/>
    </row>
    <row r="23" spans="1:35">
      <c r="A23" s="110" t="s">
        <v>107</v>
      </c>
      <c r="B23" s="237"/>
      <c r="C23" s="238"/>
      <c r="D23" s="237"/>
      <c r="E23" s="235"/>
      <c r="F23" s="235"/>
      <c r="G23" s="235"/>
      <c r="H23" s="235"/>
      <c r="I23" s="235"/>
      <c r="J23" s="235"/>
      <c r="K23" s="235"/>
      <c r="L23" s="235"/>
      <c r="M23" s="238"/>
      <c r="N23" s="237"/>
      <c r="O23" s="235"/>
      <c r="P23" s="235"/>
      <c r="Q23" s="235"/>
      <c r="R23" s="235"/>
      <c r="S23" s="235"/>
      <c r="T23" s="235"/>
      <c r="U23" s="235"/>
      <c r="V23" s="235"/>
      <c r="W23" s="238"/>
      <c r="X23" s="237"/>
      <c r="Y23" s="235"/>
      <c r="Z23" s="235"/>
      <c r="AA23" s="235"/>
      <c r="AB23" s="235"/>
      <c r="AC23" s="235"/>
      <c r="AD23" s="235"/>
      <c r="AE23" s="235"/>
      <c r="AF23" s="235"/>
      <c r="AG23" s="238"/>
      <c r="AH23" s="239"/>
      <c r="AI23" s="34"/>
    </row>
    <row r="24" spans="1:35">
      <c r="A24" s="32" t="s">
        <v>108</v>
      </c>
      <c r="B24" s="237"/>
      <c r="C24" s="238"/>
      <c r="D24" s="237"/>
      <c r="E24" s="235"/>
      <c r="F24" s="235"/>
      <c r="G24" s="235"/>
      <c r="H24" s="235"/>
      <c r="I24" s="235"/>
      <c r="J24" s="235"/>
      <c r="K24" s="235"/>
      <c r="L24" s="235"/>
      <c r="M24" s="238"/>
      <c r="N24" s="237"/>
      <c r="O24" s="235"/>
      <c r="P24" s="235"/>
      <c r="Q24" s="235"/>
      <c r="R24" s="235"/>
      <c r="S24" s="235"/>
      <c r="T24" s="235"/>
      <c r="U24" s="235"/>
      <c r="V24" s="235"/>
      <c r="W24" s="238"/>
      <c r="X24" s="237"/>
      <c r="Y24" s="235"/>
      <c r="Z24" s="235"/>
      <c r="AA24" s="235"/>
      <c r="AB24" s="235"/>
      <c r="AC24" s="235"/>
      <c r="AD24" s="235"/>
      <c r="AE24" s="235"/>
      <c r="AF24" s="235"/>
      <c r="AG24" s="238"/>
      <c r="AH24" s="239"/>
      <c r="AI24" s="34"/>
    </row>
    <row r="25" spans="1:35">
      <c r="A25" s="32" t="s">
        <v>109</v>
      </c>
      <c r="B25" s="237"/>
      <c r="C25" s="238"/>
      <c r="D25" s="237"/>
      <c r="E25" s="235"/>
      <c r="F25" s="235"/>
      <c r="G25" s="235"/>
      <c r="H25" s="235"/>
      <c r="I25" s="235"/>
      <c r="J25" s="235"/>
      <c r="K25" s="235"/>
      <c r="L25" s="235"/>
      <c r="M25" s="238"/>
      <c r="N25" s="237"/>
      <c r="O25" s="235"/>
      <c r="P25" s="235"/>
      <c r="Q25" s="235"/>
      <c r="R25" s="235"/>
      <c r="S25" s="235"/>
      <c r="T25" s="235"/>
      <c r="U25" s="235"/>
      <c r="V25" s="235"/>
      <c r="W25" s="238"/>
      <c r="X25" s="237"/>
      <c r="Y25" s="235"/>
      <c r="Z25" s="235"/>
      <c r="AA25" s="235"/>
      <c r="AB25" s="235"/>
      <c r="AC25" s="235"/>
      <c r="AD25" s="235"/>
      <c r="AE25" s="235"/>
      <c r="AF25" s="235"/>
      <c r="AG25" s="238"/>
      <c r="AH25" s="239"/>
      <c r="AI25" s="34"/>
    </row>
    <row r="26" spans="1:35">
      <c r="A26" s="32" t="s">
        <v>111</v>
      </c>
      <c r="B26" s="237"/>
      <c r="C26" s="238"/>
      <c r="D26" s="237"/>
      <c r="E26" s="235"/>
      <c r="F26" s="235"/>
      <c r="G26" s="235"/>
      <c r="H26" s="235"/>
      <c r="I26" s="235"/>
      <c r="J26" s="235"/>
      <c r="K26" s="235"/>
      <c r="L26" s="235"/>
      <c r="M26" s="238"/>
      <c r="N26" s="237"/>
      <c r="O26" s="235"/>
      <c r="P26" s="235"/>
      <c r="Q26" s="235"/>
      <c r="R26" s="235"/>
      <c r="S26" s="235"/>
      <c r="T26" s="235"/>
      <c r="U26" s="235"/>
      <c r="V26" s="235"/>
      <c r="W26" s="238"/>
      <c r="X26" s="237"/>
      <c r="Y26" s="235"/>
      <c r="Z26" s="235"/>
      <c r="AA26" s="235"/>
      <c r="AB26" s="235"/>
      <c r="AC26" s="235"/>
      <c r="AD26" s="235"/>
      <c r="AE26" s="235"/>
      <c r="AF26" s="235"/>
      <c r="AG26" s="238"/>
      <c r="AH26" s="239"/>
      <c r="AI26" s="34"/>
    </row>
    <row r="27" spans="1:35">
      <c r="A27" s="32" t="s">
        <v>115</v>
      </c>
      <c r="B27" s="29"/>
      <c r="C27" s="26"/>
      <c r="D27" s="29"/>
      <c r="E27" s="21"/>
      <c r="F27" s="21"/>
      <c r="G27" s="21"/>
      <c r="H27" s="21"/>
      <c r="I27" s="21"/>
      <c r="J27" s="21"/>
      <c r="K27" s="21"/>
      <c r="L27" s="21"/>
      <c r="M27" s="26"/>
      <c r="N27" s="29"/>
      <c r="O27" s="21"/>
      <c r="P27" s="21"/>
      <c r="Q27" s="21"/>
      <c r="R27" s="21"/>
      <c r="S27" s="21"/>
      <c r="T27" s="21"/>
      <c r="U27" s="21"/>
      <c r="V27" s="21"/>
      <c r="W27" s="26"/>
      <c r="X27" s="29"/>
      <c r="Y27" s="21"/>
      <c r="Z27" s="21"/>
      <c r="AA27" s="21"/>
      <c r="AB27" s="21"/>
      <c r="AC27" s="21"/>
      <c r="AD27" s="21"/>
      <c r="AE27" s="21"/>
      <c r="AF27" s="21"/>
      <c r="AG27" s="26"/>
      <c r="AH27" s="208"/>
      <c r="AI27" s="34"/>
    </row>
    <row r="28" spans="1:35">
      <c r="A28" s="32" t="s">
        <v>63</v>
      </c>
      <c r="B28" s="29"/>
      <c r="C28" s="26"/>
      <c r="D28" s="29"/>
      <c r="E28" s="21"/>
      <c r="F28" s="21"/>
      <c r="G28" s="21"/>
      <c r="H28" s="21"/>
      <c r="I28" s="21"/>
      <c r="J28" s="21"/>
      <c r="K28" s="21"/>
      <c r="L28" s="21"/>
      <c r="M28" s="26"/>
      <c r="N28" s="29"/>
      <c r="O28" s="21"/>
      <c r="P28" s="21"/>
      <c r="Q28" s="21"/>
      <c r="R28" s="21"/>
      <c r="S28" s="21"/>
      <c r="T28" s="21"/>
      <c r="U28" s="21"/>
      <c r="V28" s="21"/>
      <c r="W28" s="26"/>
      <c r="X28" s="29"/>
      <c r="Y28" s="21"/>
      <c r="Z28" s="21"/>
      <c r="AA28" s="21"/>
      <c r="AB28" s="21"/>
      <c r="AC28" s="21"/>
      <c r="AD28" s="21"/>
      <c r="AE28" s="21"/>
      <c r="AF28" s="21"/>
      <c r="AG28" s="26"/>
      <c r="AH28" s="208"/>
      <c r="AI28" s="34"/>
    </row>
    <row r="29" spans="1:35">
      <c r="A29" s="32"/>
      <c r="B29" s="29"/>
      <c r="C29" s="26"/>
      <c r="D29" s="29"/>
      <c r="E29" s="21"/>
      <c r="F29" s="21"/>
      <c r="G29" s="21"/>
      <c r="H29" s="21"/>
      <c r="I29" s="21"/>
      <c r="J29" s="21"/>
      <c r="K29" s="21"/>
      <c r="L29" s="21"/>
      <c r="M29" s="26"/>
      <c r="N29" s="29"/>
      <c r="O29" s="21"/>
      <c r="P29" s="21"/>
      <c r="Q29" s="21"/>
      <c r="R29" s="21"/>
      <c r="S29" s="21"/>
      <c r="T29" s="21"/>
      <c r="U29" s="21"/>
      <c r="V29" s="21"/>
      <c r="W29" s="26"/>
      <c r="X29" s="29"/>
      <c r="Y29" s="21"/>
      <c r="Z29" s="21"/>
      <c r="AA29" s="21"/>
      <c r="AB29" s="21"/>
      <c r="AC29" s="21"/>
      <c r="AD29" s="21"/>
      <c r="AE29" s="21"/>
      <c r="AF29" s="21"/>
      <c r="AG29" s="26"/>
      <c r="AH29" s="208"/>
      <c r="AI29" s="34"/>
    </row>
    <row r="30" spans="1:35" ht="14.25" thickBot="1">
      <c r="A30" s="33"/>
      <c r="B30" s="30"/>
      <c r="C30" s="27"/>
      <c r="D30" s="30"/>
      <c r="E30" s="22"/>
      <c r="F30" s="22"/>
      <c r="G30" s="22"/>
      <c r="H30" s="22"/>
      <c r="I30" s="22"/>
      <c r="J30" s="22"/>
      <c r="K30" s="22"/>
      <c r="L30" s="22"/>
      <c r="M30" s="27"/>
      <c r="N30" s="30"/>
      <c r="O30" s="22"/>
      <c r="P30" s="22"/>
      <c r="Q30" s="22"/>
      <c r="R30" s="22"/>
      <c r="S30" s="22"/>
      <c r="T30" s="22"/>
      <c r="U30" s="22"/>
      <c r="V30" s="22"/>
      <c r="W30" s="27"/>
      <c r="X30" s="30"/>
      <c r="Y30" s="22"/>
      <c r="Z30" s="22"/>
      <c r="AA30" s="22"/>
      <c r="AB30" s="22"/>
      <c r="AC30" s="22"/>
      <c r="AD30" s="22"/>
      <c r="AE30" s="22"/>
      <c r="AF30" s="22"/>
      <c r="AG30" s="27"/>
      <c r="AH30" s="240"/>
      <c r="AI30" s="116"/>
    </row>
    <row r="31" spans="1:35" ht="14.25" thickBot="1">
      <c r="A31" s="111" t="s">
        <v>66</v>
      </c>
      <c r="B31" s="241">
        <f t="shared" ref="B31:AG31" si="1">SUM(B18:B30)</f>
        <v>0</v>
      </c>
      <c r="C31" s="242">
        <f t="shared" si="1"/>
        <v>0</v>
      </c>
      <c r="D31" s="243">
        <f t="shared" si="1"/>
        <v>0</v>
      </c>
      <c r="E31" s="244">
        <f t="shared" si="1"/>
        <v>0</v>
      </c>
      <c r="F31" s="244">
        <f t="shared" si="1"/>
        <v>0</v>
      </c>
      <c r="G31" s="244">
        <f t="shared" si="1"/>
        <v>0</v>
      </c>
      <c r="H31" s="244">
        <f t="shared" si="1"/>
        <v>0</v>
      </c>
      <c r="I31" s="244">
        <f t="shared" si="1"/>
        <v>0</v>
      </c>
      <c r="J31" s="244">
        <f t="shared" si="1"/>
        <v>0</v>
      </c>
      <c r="K31" s="245">
        <f t="shared" si="1"/>
        <v>0</v>
      </c>
      <c r="L31" s="244">
        <f t="shared" si="1"/>
        <v>0</v>
      </c>
      <c r="M31" s="242">
        <f t="shared" si="1"/>
        <v>0</v>
      </c>
      <c r="N31" s="243">
        <f t="shared" si="1"/>
        <v>0</v>
      </c>
      <c r="O31" s="244">
        <f t="shared" si="1"/>
        <v>0</v>
      </c>
      <c r="P31" s="244">
        <f t="shared" si="1"/>
        <v>0</v>
      </c>
      <c r="Q31" s="244">
        <f t="shared" si="1"/>
        <v>0</v>
      </c>
      <c r="R31" s="244">
        <f t="shared" si="1"/>
        <v>0</v>
      </c>
      <c r="S31" s="244">
        <f t="shared" si="1"/>
        <v>0</v>
      </c>
      <c r="T31" s="244">
        <f t="shared" si="1"/>
        <v>0</v>
      </c>
      <c r="U31" s="245">
        <f t="shared" si="1"/>
        <v>0</v>
      </c>
      <c r="V31" s="244">
        <f t="shared" si="1"/>
        <v>0</v>
      </c>
      <c r="W31" s="242">
        <f t="shared" si="1"/>
        <v>0</v>
      </c>
      <c r="X31" s="243">
        <f t="shared" si="1"/>
        <v>0</v>
      </c>
      <c r="Y31" s="244">
        <f t="shared" si="1"/>
        <v>0</v>
      </c>
      <c r="Z31" s="244">
        <f t="shared" si="1"/>
        <v>0</v>
      </c>
      <c r="AA31" s="244">
        <f t="shared" si="1"/>
        <v>0</v>
      </c>
      <c r="AB31" s="244">
        <f t="shared" si="1"/>
        <v>0</v>
      </c>
      <c r="AC31" s="244">
        <f t="shared" si="1"/>
        <v>0</v>
      </c>
      <c r="AD31" s="244">
        <f t="shared" si="1"/>
        <v>0</v>
      </c>
      <c r="AE31" s="244">
        <f t="shared" si="1"/>
        <v>0</v>
      </c>
      <c r="AF31" s="244">
        <f t="shared" si="1"/>
        <v>0</v>
      </c>
      <c r="AG31" s="242">
        <f t="shared" si="1"/>
        <v>0</v>
      </c>
      <c r="AH31" s="246">
        <f>SUM(B31:AG31)</f>
        <v>0</v>
      </c>
      <c r="AI31" s="123"/>
    </row>
    <row r="32" spans="1:35">
      <c r="A32" s="5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3"/>
      <c r="AI32" s="37"/>
    </row>
    <row r="33" spans="1:34">
      <c r="A33" s="16" t="s">
        <v>120</v>
      </c>
      <c r="B33" s="167">
        <f t="shared" ref="B33:AH33" si="2">B13-B31</f>
        <v>0</v>
      </c>
      <c r="C33" s="167">
        <f t="shared" si="2"/>
        <v>0</v>
      </c>
      <c r="D33" s="167">
        <f t="shared" si="2"/>
        <v>0</v>
      </c>
      <c r="E33" s="167">
        <f t="shared" si="2"/>
        <v>0</v>
      </c>
      <c r="F33" s="167">
        <f t="shared" si="2"/>
        <v>0</v>
      </c>
      <c r="G33" s="167">
        <f t="shared" si="2"/>
        <v>0</v>
      </c>
      <c r="H33" s="167">
        <f t="shared" si="2"/>
        <v>0</v>
      </c>
      <c r="I33" s="167">
        <f t="shared" si="2"/>
        <v>0</v>
      </c>
      <c r="J33" s="167">
        <f t="shared" si="2"/>
        <v>0</v>
      </c>
      <c r="K33" s="167">
        <f t="shared" si="2"/>
        <v>0</v>
      </c>
      <c r="L33" s="167">
        <f t="shared" si="2"/>
        <v>0</v>
      </c>
      <c r="M33" s="167">
        <f t="shared" si="2"/>
        <v>0</v>
      </c>
      <c r="N33" s="167">
        <f t="shared" si="2"/>
        <v>0</v>
      </c>
      <c r="O33" s="167">
        <f t="shared" si="2"/>
        <v>0</v>
      </c>
      <c r="P33" s="167">
        <f t="shared" si="2"/>
        <v>0</v>
      </c>
      <c r="Q33" s="167">
        <f t="shared" si="2"/>
        <v>0</v>
      </c>
      <c r="R33" s="167">
        <f t="shared" si="2"/>
        <v>0</v>
      </c>
      <c r="S33" s="167">
        <f t="shared" si="2"/>
        <v>0</v>
      </c>
      <c r="T33" s="167">
        <f t="shared" si="2"/>
        <v>0</v>
      </c>
      <c r="U33" s="167">
        <f t="shared" si="2"/>
        <v>0</v>
      </c>
      <c r="V33" s="167">
        <f t="shared" si="2"/>
        <v>0</v>
      </c>
      <c r="W33" s="167">
        <f t="shared" si="2"/>
        <v>0</v>
      </c>
      <c r="X33" s="167">
        <f t="shared" si="2"/>
        <v>0</v>
      </c>
      <c r="Y33" s="167">
        <f t="shared" si="2"/>
        <v>0</v>
      </c>
      <c r="Z33" s="167">
        <f t="shared" si="2"/>
        <v>0</v>
      </c>
      <c r="AA33" s="167">
        <f t="shared" si="2"/>
        <v>0</v>
      </c>
      <c r="AB33" s="167">
        <f t="shared" si="2"/>
        <v>0</v>
      </c>
      <c r="AC33" s="167">
        <f t="shared" si="2"/>
        <v>0</v>
      </c>
      <c r="AD33" s="167">
        <f t="shared" si="2"/>
        <v>0</v>
      </c>
      <c r="AE33" s="167">
        <f t="shared" si="2"/>
        <v>0</v>
      </c>
      <c r="AF33" s="167">
        <f t="shared" si="2"/>
        <v>0</v>
      </c>
      <c r="AG33" s="167">
        <f t="shared" si="2"/>
        <v>0</v>
      </c>
      <c r="AH33" s="167">
        <f t="shared" si="2"/>
        <v>0</v>
      </c>
    </row>
    <row r="34" spans="1:34">
      <c r="A34" s="16" t="s">
        <v>121</v>
      </c>
      <c r="B34" s="167">
        <f>B33</f>
        <v>0</v>
      </c>
      <c r="C34" s="167">
        <f>B34+C33</f>
        <v>0</v>
      </c>
      <c r="D34" s="167">
        <f>C34+D33</f>
        <v>0</v>
      </c>
      <c r="E34" s="167">
        <f>D34+E33</f>
        <v>0</v>
      </c>
      <c r="F34" s="167">
        <f>E34+F33</f>
        <v>0</v>
      </c>
      <c r="G34" s="167">
        <f t="shared" ref="G34:AG34" si="3">F34+G33</f>
        <v>0</v>
      </c>
      <c r="H34" s="167">
        <f t="shared" si="3"/>
        <v>0</v>
      </c>
      <c r="I34" s="167">
        <f t="shared" si="3"/>
        <v>0</v>
      </c>
      <c r="J34" s="167">
        <f t="shared" si="3"/>
        <v>0</v>
      </c>
      <c r="K34" s="167">
        <f t="shared" si="3"/>
        <v>0</v>
      </c>
      <c r="L34" s="167">
        <f t="shared" si="3"/>
        <v>0</v>
      </c>
      <c r="M34" s="167">
        <f t="shared" si="3"/>
        <v>0</v>
      </c>
      <c r="N34" s="167">
        <f t="shared" si="3"/>
        <v>0</v>
      </c>
      <c r="O34" s="167">
        <f t="shared" si="3"/>
        <v>0</v>
      </c>
      <c r="P34" s="167">
        <f t="shared" si="3"/>
        <v>0</v>
      </c>
      <c r="Q34" s="167">
        <f t="shared" si="3"/>
        <v>0</v>
      </c>
      <c r="R34" s="167">
        <f t="shared" si="3"/>
        <v>0</v>
      </c>
      <c r="S34" s="167">
        <f t="shared" si="3"/>
        <v>0</v>
      </c>
      <c r="T34" s="167">
        <f t="shared" si="3"/>
        <v>0</v>
      </c>
      <c r="U34" s="167">
        <f t="shared" si="3"/>
        <v>0</v>
      </c>
      <c r="V34" s="167">
        <f t="shared" si="3"/>
        <v>0</v>
      </c>
      <c r="W34" s="167">
        <f t="shared" si="3"/>
        <v>0</v>
      </c>
      <c r="X34" s="167">
        <f t="shared" si="3"/>
        <v>0</v>
      </c>
      <c r="Y34" s="167">
        <f t="shared" si="3"/>
        <v>0</v>
      </c>
      <c r="Z34" s="167">
        <f t="shared" si="3"/>
        <v>0</v>
      </c>
      <c r="AA34" s="167">
        <f t="shared" si="3"/>
        <v>0</v>
      </c>
      <c r="AB34" s="167">
        <f t="shared" si="3"/>
        <v>0</v>
      </c>
      <c r="AC34" s="167">
        <f t="shared" si="3"/>
        <v>0</v>
      </c>
      <c r="AD34" s="167">
        <f t="shared" si="3"/>
        <v>0</v>
      </c>
      <c r="AE34" s="167">
        <f t="shared" si="3"/>
        <v>0</v>
      </c>
      <c r="AF34" s="167">
        <f t="shared" si="3"/>
        <v>0</v>
      </c>
      <c r="AG34" s="167">
        <f t="shared" si="3"/>
        <v>0</v>
      </c>
      <c r="AH34" s="167">
        <f>AG34</f>
        <v>0</v>
      </c>
    </row>
  </sheetData>
  <mergeCells count="2">
    <mergeCell ref="B2:C2"/>
    <mergeCell ref="B16:C16"/>
  </mergeCells>
  <phoneticPr fontId="7"/>
  <pageMargins left="0.70866141732283472" right="0.15748031496062992" top="0.74803149606299213" bottom="0.74803149606299213" header="0.31496062992125984" footer="0.31496062992125984"/>
  <pageSetup paperSize="8" fitToHeight="0" orientation="landscape" r:id="rId1"/>
  <colBreaks count="1" manualBreakCount="1">
    <brk id="18" max="3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view="pageBreakPreview" zoomScaleNormal="91" zoomScaleSheetLayoutView="100" workbookViewId="0"/>
  </sheetViews>
  <sheetFormatPr defaultColWidth="9" defaultRowHeight="13.5"/>
  <cols>
    <col min="1" max="1" width="32.875" style="1" bestFit="1" customWidth="1"/>
    <col min="2" max="33" width="8.875" style="23" customWidth="1"/>
    <col min="34" max="34" width="14.375" style="1" customWidth="1"/>
    <col min="35" max="35" width="22.875" style="1" customWidth="1"/>
    <col min="36" max="16384" width="9" style="1"/>
  </cols>
  <sheetData>
    <row r="1" spans="1:35" ht="14.25" thickBot="1">
      <c r="A1" s="156" t="s">
        <v>297</v>
      </c>
      <c r="B1" s="1" t="s">
        <v>167</v>
      </c>
    </row>
    <row r="2" spans="1:35" ht="13.5" customHeight="1">
      <c r="A2" s="1" t="s">
        <v>123</v>
      </c>
      <c r="B2" s="305" t="s">
        <v>142</v>
      </c>
      <c r="C2" s="306"/>
      <c r="D2" s="112">
        <v>1</v>
      </c>
      <c r="E2" s="67">
        <v>2</v>
      </c>
      <c r="F2" s="67">
        <v>3</v>
      </c>
      <c r="G2" s="67">
        <v>4</v>
      </c>
      <c r="H2" s="67">
        <v>5</v>
      </c>
      <c r="I2" s="67">
        <v>6</v>
      </c>
      <c r="J2" s="67">
        <v>7</v>
      </c>
      <c r="K2" s="67">
        <v>8</v>
      </c>
      <c r="L2" s="67">
        <v>9</v>
      </c>
      <c r="M2" s="113">
        <v>10</v>
      </c>
      <c r="N2" s="112">
        <v>11</v>
      </c>
      <c r="O2" s="67">
        <v>12</v>
      </c>
      <c r="P2" s="67">
        <v>13</v>
      </c>
      <c r="Q2" s="67">
        <v>14</v>
      </c>
      <c r="R2" s="67">
        <v>15</v>
      </c>
      <c r="S2" s="67">
        <v>16</v>
      </c>
      <c r="T2" s="67">
        <v>17</v>
      </c>
      <c r="U2" s="67">
        <v>18</v>
      </c>
      <c r="V2" s="67">
        <v>19</v>
      </c>
      <c r="W2" s="113">
        <v>20</v>
      </c>
      <c r="X2" s="112">
        <v>21</v>
      </c>
      <c r="Y2" s="67">
        <v>22</v>
      </c>
      <c r="Z2" s="67">
        <v>23</v>
      </c>
      <c r="AA2" s="67">
        <v>24</v>
      </c>
      <c r="AB2" s="67">
        <v>25</v>
      </c>
      <c r="AC2" s="67">
        <v>26</v>
      </c>
      <c r="AD2" s="67">
        <v>27</v>
      </c>
      <c r="AE2" s="67">
        <v>28</v>
      </c>
      <c r="AF2" s="67">
        <v>29</v>
      </c>
      <c r="AG2" s="113">
        <v>30</v>
      </c>
      <c r="AH2" s="2" t="s">
        <v>65</v>
      </c>
    </row>
    <row r="3" spans="1:35" ht="14.25" thickBot="1">
      <c r="A3" s="109" t="s">
        <v>98</v>
      </c>
      <c r="B3" s="28" t="s">
        <v>67</v>
      </c>
      <c r="C3" s="25" t="s">
        <v>68</v>
      </c>
      <c r="D3" s="28" t="s">
        <v>69</v>
      </c>
      <c r="E3" s="24" t="s">
        <v>70</v>
      </c>
      <c r="F3" s="24" t="s">
        <v>71</v>
      </c>
      <c r="G3" s="24" t="s">
        <v>72</v>
      </c>
      <c r="H3" s="24" t="s">
        <v>73</v>
      </c>
      <c r="I3" s="24" t="s">
        <v>74</v>
      </c>
      <c r="J3" s="24" t="s">
        <v>75</v>
      </c>
      <c r="K3" s="24" t="s">
        <v>76</v>
      </c>
      <c r="L3" s="24" t="s">
        <v>77</v>
      </c>
      <c r="M3" s="25" t="s">
        <v>78</v>
      </c>
      <c r="N3" s="28" t="s">
        <v>79</v>
      </c>
      <c r="O3" s="24" t="s">
        <v>80</v>
      </c>
      <c r="P3" s="24" t="s">
        <v>81</v>
      </c>
      <c r="Q3" s="24" t="s">
        <v>82</v>
      </c>
      <c r="R3" s="24" t="s">
        <v>83</v>
      </c>
      <c r="S3" s="24" t="s">
        <v>84</v>
      </c>
      <c r="T3" s="24" t="s">
        <v>85</v>
      </c>
      <c r="U3" s="24" t="s">
        <v>86</v>
      </c>
      <c r="V3" s="24" t="s">
        <v>87</v>
      </c>
      <c r="W3" s="25" t="s">
        <v>88</v>
      </c>
      <c r="X3" s="28" t="s">
        <v>89</v>
      </c>
      <c r="Y3" s="24" t="s">
        <v>90</v>
      </c>
      <c r="Z3" s="24" t="s">
        <v>91</v>
      </c>
      <c r="AA3" s="24" t="s">
        <v>92</v>
      </c>
      <c r="AB3" s="24" t="s">
        <v>93</v>
      </c>
      <c r="AC3" s="24" t="s">
        <v>94</v>
      </c>
      <c r="AD3" s="24" t="s">
        <v>95</v>
      </c>
      <c r="AE3" s="24" t="s">
        <v>96</v>
      </c>
      <c r="AF3" s="24" t="s">
        <v>165</v>
      </c>
      <c r="AG3" s="25" t="s">
        <v>166</v>
      </c>
      <c r="AH3" s="114" t="s">
        <v>66</v>
      </c>
      <c r="AI3" s="14" t="s">
        <v>97</v>
      </c>
    </row>
    <row r="4" spans="1:35">
      <c r="A4" s="31"/>
      <c r="B4" s="162"/>
      <c r="C4" s="163"/>
      <c r="D4" s="162"/>
      <c r="E4" s="164"/>
      <c r="F4" s="164"/>
      <c r="G4" s="164"/>
      <c r="H4" s="164"/>
      <c r="I4" s="164"/>
      <c r="J4" s="164"/>
      <c r="K4" s="164"/>
      <c r="L4" s="164"/>
      <c r="M4" s="163"/>
      <c r="N4" s="162"/>
      <c r="O4" s="164"/>
      <c r="P4" s="164"/>
      <c r="Q4" s="164"/>
      <c r="R4" s="164"/>
      <c r="S4" s="164"/>
      <c r="T4" s="164"/>
      <c r="U4" s="164"/>
      <c r="V4" s="164"/>
      <c r="W4" s="163"/>
      <c r="X4" s="162"/>
      <c r="Y4" s="164"/>
      <c r="Z4" s="164"/>
      <c r="AA4" s="164"/>
      <c r="AB4" s="164"/>
      <c r="AC4" s="164"/>
      <c r="AD4" s="164"/>
      <c r="AE4" s="164"/>
      <c r="AF4" s="164"/>
      <c r="AG4" s="163"/>
      <c r="AH4" s="172"/>
      <c r="AI4" s="15"/>
    </row>
    <row r="5" spans="1:35">
      <c r="A5" s="110"/>
      <c r="B5" s="165"/>
      <c r="C5" s="166"/>
      <c r="D5" s="165"/>
      <c r="E5" s="167"/>
      <c r="F5" s="167"/>
      <c r="G5" s="167"/>
      <c r="H5" s="167"/>
      <c r="I5" s="167"/>
      <c r="J5" s="167"/>
      <c r="K5" s="167"/>
      <c r="L5" s="167"/>
      <c r="M5" s="166"/>
      <c r="N5" s="165"/>
      <c r="O5" s="167"/>
      <c r="P5" s="167"/>
      <c r="Q5" s="167"/>
      <c r="R5" s="167"/>
      <c r="S5" s="167"/>
      <c r="T5" s="167"/>
      <c r="U5" s="167"/>
      <c r="V5" s="167"/>
      <c r="W5" s="166"/>
      <c r="X5" s="165"/>
      <c r="Y5" s="167"/>
      <c r="Z5" s="167"/>
      <c r="AA5" s="167"/>
      <c r="AB5" s="167"/>
      <c r="AC5" s="167"/>
      <c r="AD5" s="167"/>
      <c r="AE5" s="167"/>
      <c r="AF5" s="167"/>
      <c r="AG5" s="166"/>
      <c r="AH5" s="157"/>
      <c r="AI5" s="16"/>
    </row>
    <row r="6" spans="1:35">
      <c r="A6" s="110"/>
      <c r="B6" s="165"/>
      <c r="C6" s="166"/>
      <c r="D6" s="165"/>
      <c r="E6" s="167"/>
      <c r="F6" s="167"/>
      <c r="G6" s="167"/>
      <c r="H6" s="167"/>
      <c r="I6" s="167"/>
      <c r="J6" s="167"/>
      <c r="K6" s="167"/>
      <c r="L6" s="167"/>
      <c r="M6" s="166"/>
      <c r="N6" s="165"/>
      <c r="O6" s="167"/>
      <c r="P6" s="167"/>
      <c r="Q6" s="167"/>
      <c r="R6" s="167"/>
      <c r="S6" s="167"/>
      <c r="T6" s="167"/>
      <c r="U6" s="167"/>
      <c r="V6" s="167"/>
      <c r="W6" s="166"/>
      <c r="X6" s="165"/>
      <c r="Y6" s="167"/>
      <c r="Z6" s="167"/>
      <c r="AA6" s="167"/>
      <c r="AB6" s="167"/>
      <c r="AC6" s="167"/>
      <c r="AD6" s="167"/>
      <c r="AE6" s="167"/>
      <c r="AF6" s="167"/>
      <c r="AG6" s="166"/>
      <c r="AH6" s="157"/>
      <c r="AI6" s="16"/>
    </row>
    <row r="7" spans="1:35">
      <c r="A7" s="110"/>
      <c r="B7" s="165"/>
      <c r="C7" s="166"/>
      <c r="D7" s="165"/>
      <c r="E7" s="167"/>
      <c r="F7" s="167"/>
      <c r="G7" s="167"/>
      <c r="H7" s="167"/>
      <c r="I7" s="167"/>
      <c r="J7" s="167"/>
      <c r="K7" s="167"/>
      <c r="L7" s="167"/>
      <c r="M7" s="166"/>
      <c r="N7" s="165"/>
      <c r="O7" s="167"/>
      <c r="P7" s="167"/>
      <c r="Q7" s="167"/>
      <c r="R7" s="167"/>
      <c r="S7" s="167"/>
      <c r="T7" s="167"/>
      <c r="U7" s="167"/>
      <c r="V7" s="167"/>
      <c r="W7" s="166"/>
      <c r="X7" s="165"/>
      <c r="Y7" s="167"/>
      <c r="Z7" s="167"/>
      <c r="AA7" s="167"/>
      <c r="AB7" s="167"/>
      <c r="AC7" s="167"/>
      <c r="AD7" s="167"/>
      <c r="AE7" s="167"/>
      <c r="AF7" s="167"/>
      <c r="AG7" s="166"/>
      <c r="AH7" s="157"/>
      <c r="AI7" s="16"/>
    </row>
    <row r="8" spans="1:35">
      <c r="A8" s="110"/>
      <c r="B8" s="165"/>
      <c r="C8" s="166"/>
      <c r="D8" s="165"/>
      <c r="E8" s="167"/>
      <c r="F8" s="167"/>
      <c r="G8" s="167"/>
      <c r="H8" s="167"/>
      <c r="I8" s="167"/>
      <c r="J8" s="167"/>
      <c r="K8" s="167"/>
      <c r="L8" s="167"/>
      <c r="M8" s="166"/>
      <c r="N8" s="165"/>
      <c r="O8" s="167"/>
      <c r="P8" s="167"/>
      <c r="Q8" s="167"/>
      <c r="R8" s="167"/>
      <c r="S8" s="167"/>
      <c r="T8" s="167"/>
      <c r="U8" s="167"/>
      <c r="V8" s="167"/>
      <c r="W8" s="166"/>
      <c r="X8" s="165"/>
      <c r="Y8" s="167"/>
      <c r="Z8" s="167"/>
      <c r="AA8" s="167"/>
      <c r="AB8" s="167"/>
      <c r="AC8" s="167"/>
      <c r="AD8" s="167"/>
      <c r="AE8" s="167"/>
      <c r="AF8" s="167"/>
      <c r="AG8" s="166"/>
      <c r="AH8" s="157"/>
      <c r="AI8" s="16"/>
    </row>
    <row r="9" spans="1:35">
      <c r="A9" s="32"/>
      <c r="B9" s="165"/>
      <c r="C9" s="166"/>
      <c r="D9" s="165"/>
      <c r="E9" s="167"/>
      <c r="F9" s="167"/>
      <c r="G9" s="167"/>
      <c r="H9" s="167"/>
      <c r="I9" s="167"/>
      <c r="J9" s="167"/>
      <c r="K9" s="167"/>
      <c r="L9" s="167"/>
      <c r="M9" s="166"/>
      <c r="N9" s="165"/>
      <c r="O9" s="167"/>
      <c r="P9" s="167"/>
      <c r="Q9" s="167"/>
      <c r="R9" s="167"/>
      <c r="S9" s="167"/>
      <c r="T9" s="167"/>
      <c r="U9" s="167"/>
      <c r="V9" s="167"/>
      <c r="W9" s="166"/>
      <c r="X9" s="165"/>
      <c r="Y9" s="167"/>
      <c r="Z9" s="167"/>
      <c r="AA9" s="167"/>
      <c r="AB9" s="167"/>
      <c r="AC9" s="167"/>
      <c r="AD9" s="167"/>
      <c r="AE9" s="167"/>
      <c r="AF9" s="167"/>
      <c r="AG9" s="166"/>
      <c r="AH9" s="157"/>
      <c r="AI9" s="16"/>
    </row>
    <row r="10" spans="1:35">
      <c r="A10" s="32"/>
      <c r="B10" s="165"/>
      <c r="C10" s="166"/>
      <c r="D10" s="165"/>
      <c r="E10" s="167"/>
      <c r="F10" s="167"/>
      <c r="G10" s="167"/>
      <c r="H10" s="167"/>
      <c r="I10" s="167"/>
      <c r="J10" s="167"/>
      <c r="K10" s="167"/>
      <c r="L10" s="167"/>
      <c r="M10" s="166"/>
      <c r="N10" s="165"/>
      <c r="O10" s="167"/>
      <c r="P10" s="167"/>
      <c r="Q10" s="167"/>
      <c r="R10" s="167"/>
      <c r="S10" s="167"/>
      <c r="T10" s="167"/>
      <c r="U10" s="167"/>
      <c r="V10" s="167"/>
      <c r="W10" s="166"/>
      <c r="X10" s="165"/>
      <c r="Y10" s="167"/>
      <c r="Z10" s="167"/>
      <c r="AA10" s="167"/>
      <c r="AB10" s="167"/>
      <c r="AC10" s="167"/>
      <c r="AD10" s="167"/>
      <c r="AE10" s="167"/>
      <c r="AF10" s="167"/>
      <c r="AG10" s="166"/>
      <c r="AH10" s="157"/>
      <c r="AI10" s="16"/>
    </row>
    <row r="11" spans="1:35" ht="14.25" thickBot="1">
      <c r="A11" s="33"/>
      <c r="B11" s="168"/>
      <c r="C11" s="169"/>
      <c r="D11" s="168"/>
      <c r="E11" s="170"/>
      <c r="F11" s="170"/>
      <c r="G11" s="170"/>
      <c r="H11" s="170"/>
      <c r="I11" s="170"/>
      <c r="J11" s="170"/>
      <c r="K11" s="170"/>
      <c r="L11" s="170"/>
      <c r="M11" s="169"/>
      <c r="N11" s="168"/>
      <c r="O11" s="170"/>
      <c r="P11" s="170"/>
      <c r="Q11" s="170"/>
      <c r="R11" s="170"/>
      <c r="S11" s="170"/>
      <c r="T11" s="170"/>
      <c r="U11" s="170"/>
      <c r="V11" s="170"/>
      <c r="W11" s="169"/>
      <c r="X11" s="168"/>
      <c r="Y11" s="170"/>
      <c r="Z11" s="170"/>
      <c r="AA11" s="170"/>
      <c r="AB11" s="170"/>
      <c r="AC11" s="170"/>
      <c r="AD11" s="170"/>
      <c r="AE11" s="170"/>
      <c r="AF11" s="170"/>
      <c r="AG11" s="169"/>
      <c r="AH11" s="173"/>
      <c r="AI11" s="17"/>
    </row>
    <row r="12" spans="1:35" ht="14.25" thickBot="1">
      <c r="A12" s="111" t="s">
        <v>66</v>
      </c>
      <c r="B12" s="194">
        <f>SUM(B4:B11)</f>
        <v>0</v>
      </c>
      <c r="C12" s="195">
        <f>SUM(C4:C11)</f>
        <v>0</v>
      </c>
      <c r="D12" s="194">
        <f t="shared" ref="D12:J12" si="0">SUM(D4:D11)</f>
        <v>0</v>
      </c>
      <c r="E12" s="196">
        <f t="shared" si="0"/>
        <v>0</v>
      </c>
      <c r="F12" s="196">
        <f t="shared" si="0"/>
        <v>0</v>
      </c>
      <c r="G12" s="196">
        <f t="shared" si="0"/>
        <v>0</v>
      </c>
      <c r="H12" s="196">
        <f t="shared" si="0"/>
        <v>0</v>
      </c>
      <c r="I12" s="196">
        <f t="shared" si="0"/>
        <v>0</v>
      </c>
      <c r="J12" s="196">
        <f t="shared" si="0"/>
        <v>0</v>
      </c>
      <c r="K12" s="196">
        <f>SUM(K4:K11)</f>
        <v>0</v>
      </c>
      <c r="L12" s="196">
        <f>SUM(L4:L11)</f>
        <v>0</v>
      </c>
      <c r="M12" s="195">
        <f>SUM(M4:M11)</f>
        <v>0</v>
      </c>
      <c r="N12" s="194">
        <f t="shared" ref="N12:AH12" si="1">SUM(N4:N11)</f>
        <v>0</v>
      </c>
      <c r="O12" s="196">
        <f t="shared" si="1"/>
        <v>0</v>
      </c>
      <c r="P12" s="196">
        <f t="shared" si="1"/>
        <v>0</v>
      </c>
      <c r="Q12" s="196">
        <f t="shared" si="1"/>
        <v>0</v>
      </c>
      <c r="R12" s="196">
        <f t="shared" si="1"/>
        <v>0</v>
      </c>
      <c r="S12" s="196">
        <f t="shared" si="1"/>
        <v>0</v>
      </c>
      <c r="T12" s="196">
        <f t="shared" si="1"/>
        <v>0</v>
      </c>
      <c r="U12" s="196">
        <f t="shared" si="1"/>
        <v>0</v>
      </c>
      <c r="V12" s="196">
        <f t="shared" si="1"/>
        <v>0</v>
      </c>
      <c r="W12" s="195">
        <f t="shared" si="1"/>
        <v>0</v>
      </c>
      <c r="X12" s="194">
        <f t="shared" si="1"/>
        <v>0</v>
      </c>
      <c r="Y12" s="196">
        <f t="shared" si="1"/>
        <v>0</v>
      </c>
      <c r="Z12" s="196">
        <f t="shared" si="1"/>
        <v>0</v>
      </c>
      <c r="AA12" s="196">
        <f t="shared" si="1"/>
        <v>0</v>
      </c>
      <c r="AB12" s="196">
        <f t="shared" si="1"/>
        <v>0</v>
      </c>
      <c r="AC12" s="196">
        <f>SUM(AC4:AC11)</f>
        <v>0</v>
      </c>
      <c r="AD12" s="196">
        <f>SUM(AD4:AD11)</f>
        <v>0</v>
      </c>
      <c r="AE12" s="196">
        <f>SUM(AE4:AE11)</f>
        <v>0</v>
      </c>
      <c r="AF12" s="196">
        <f t="shared" si="1"/>
        <v>0</v>
      </c>
      <c r="AG12" s="195">
        <f t="shared" si="1"/>
        <v>0</v>
      </c>
      <c r="AH12" s="251">
        <f t="shared" si="1"/>
        <v>0</v>
      </c>
      <c r="AI12" s="18"/>
    </row>
    <row r="13" spans="1:35" ht="14.25" thickBot="1"/>
    <row r="14" spans="1:35">
      <c r="A14" s="1" t="s">
        <v>124</v>
      </c>
      <c r="B14" s="307" t="s">
        <v>142</v>
      </c>
      <c r="C14" s="308"/>
      <c r="D14" s="112">
        <v>1</v>
      </c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113">
        <v>10</v>
      </c>
      <c r="N14" s="112">
        <v>11</v>
      </c>
      <c r="O14" s="67">
        <v>12</v>
      </c>
      <c r="P14" s="67">
        <v>13</v>
      </c>
      <c r="Q14" s="67">
        <v>14</v>
      </c>
      <c r="R14" s="67">
        <v>15</v>
      </c>
      <c r="S14" s="67">
        <v>16</v>
      </c>
      <c r="T14" s="67">
        <v>17</v>
      </c>
      <c r="U14" s="67">
        <v>18</v>
      </c>
      <c r="V14" s="67">
        <v>19</v>
      </c>
      <c r="W14" s="113">
        <v>20</v>
      </c>
      <c r="X14" s="112">
        <v>21</v>
      </c>
      <c r="Y14" s="67">
        <v>22</v>
      </c>
      <c r="Z14" s="67">
        <v>23</v>
      </c>
      <c r="AA14" s="67">
        <v>24</v>
      </c>
      <c r="AB14" s="67">
        <v>25</v>
      </c>
      <c r="AC14" s="67">
        <v>26</v>
      </c>
      <c r="AD14" s="67">
        <v>27</v>
      </c>
      <c r="AE14" s="67">
        <v>28</v>
      </c>
      <c r="AF14" s="67">
        <v>29</v>
      </c>
      <c r="AG14" s="113">
        <v>30</v>
      </c>
      <c r="AH14" s="2" t="s">
        <v>65</v>
      </c>
    </row>
    <row r="15" spans="1:35" ht="14.25" thickBot="1">
      <c r="A15" s="109" t="s">
        <v>98</v>
      </c>
      <c r="B15" s="28" t="s">
        <v>67</v>
      </c>
      <c r="C15" s="25" t="s">
        <v>68</v>
      </c>
      <c r="D15" s="28" t="s">
        <v>69</v>
      </c>
      <c r="E15" s="24" t="s">
        <v>70</v>
      </c>
      <c r="F15" s="24" t="s">
        <v>71</v>
      </c>
      <c r="G15" s="24" t="s">
        <v>72</v>
      </c>
      <c r="H15" s="24" t="s">
        <v>73</v>
      </c>
      <c r="I15" s="24" t="s">
        <v>74</v>
      </c>
      <c r="J15" s="24" t="s">
        <v>75</v>
      </c>
      <c r="K15" s="24" t="s">
        <v>76</v>
      </c>
      <c r="L15" s="24" t="s">
        <v>77</v>
      </c>
      <c r="M15" s="25" t="s">
        <v>78</v>
      </c>
      <c r="N15" s="28" t="s">
        <v>79</v>
      </c>
      <c r="O15" s="24" t="s">
        <v>80</v>
      </c>
      <c r="P15" s="24" t="s">
        <v>81</v>
      </c>
      <c r="Q15" s="24" t="s">
        <v>82</v>
      </c>
      <c r="R15" s="24" t="s">
        <v>83</v>
      </c>
      <c r="S15" s="24" t="s">
        <v>84</v>
      </c>
      <c r="T15" s="24" t="s">
        <v>85</v>
      </c>
      <c r="U15" s="24" t="s">
        <v>86</v>
      </c>
      <c r="V15" s="24" t="s">
        <v>87</v>
      </c>
      <c r="W15" s="25" t="s">
        <v>88</v>
      </c>
      <c r="X15" s="28" t="s">
        <v>89</v>
      </c>
      <c r="Y15" s="24" t="s">
        <v>90</v>
      </c>
      <c r="Z15" s="24" t="s">
        <v>91</v>
      </c>
      <c r="AA15" s="24" t="s">
        <v>92</v>
      </c>
      <c r="AB15" s="24" t="s">
        <v>93</v>
      </c>
      <c r="AC15" s="24" t="s">
        <v>94</v>
      </c>
      <c r="AD15" s="24" t="s">
        <v>95</v>
      </c>
      <c r="AE15" s="24" t="s">
        <v>96</v>
      </c>
      <c r="AF15" s="24" t="s">
        <v>165</v>
      </c>
      <c r="AG15" s="25" t="s">
        <v>166</v>
      </c>
      <c r="AH15" s="114" t="s">
        <v>66</v>
      </c>
      <c r="AI15" s="14" t="s">
        <v>97</v>
      </c>
    </row>
    <row r="16" spans="1:35">
      <c r="A16" s="31" t="s">
        <v>104</v>
      </c>
      <c r="B16" s="162"/>
      <c r="C16" s="163"/>
      <c r="D16" s="162"/>
      <c r="E16" s="164"/>
      <c r="F16" s="164"/>
      <c r="G16" s="164"/>
      <c r="H16" s="164"/>
      <c r="I16" s="164"/>
      <c r="J16" s="164"/>
      <c r="K16" s="164"/>
      <c r="L16" s="164"/>
      <c r="M16" s="163"/>
      <c r="N16" s="162"/>
      <c r="O16" s="164"/>
      <c r="P16" s="164"/>
      <c r="Q16" s="164"/>
      <c r="R16" s="164"/>
      <c r="S16" s="164"/>
      <c r="T16" s="164"/>
      <c r="U16" s="164"/>
      <c r="V16" s="164"/>
      <c r="W16" s="163"/>
      <c r="X16" s="162"/>
      <c r="Y16" s="164"/>
      <c r="Z16" s="164"/>
      <c r="AA16" s="164"/>
      <c r="AB16" s="164"/>
      <c r="AC16" s="164"/>
      <c r="AD16" s="164"/>
      <c r="AE16" s="164"/>
      <c r="AF16" s="164"/>
      <c r="AG16" s="163"/>
      <c r="AH16" s="172"/>
      <c r="AI16" s="15"/>
    </row>
    <row r="17" spans="1:35">
      <c r="A17" s="110" t="s">
        <v>170</v>
      </c>
      <c r="B17" s="165"/>
      <c r="C17" s="166"/>
      <c r="D17" s="165"/>
      <c r="E17" s="167"/>
      <c r="F17" s="167"/>
      <c r="G17" s="167"/>
      <c r="H17" s="167"/>
      <c r="I17" s="167"/>
      <c r="J17" s="167"/>
      <c r="K17" s="167"/>
      <c r="L17" s="167"/>
      <c r="M17" s="166"/>
      <c r="N17" s="165"/>
      <c r="O17" s="167"/>
      <c r="P17" s="167"/>
      <c r="Q17" s="167"/>
      <c r="R17" s="167"/>
      <c r="S17" s="167"/>
      <c r="T17" s="167"/>
      <c r="U17" s="167"/>
      <c r="V17" s="167"/>
      <c r="W17" s="166"/>
      <c r="X17" s="165"/>
      <c r="Y17" s="167"/>
      <c r="Z17" s="167"/>
      <c r="AA17" s="167"/>
      <c r="AB17" s="167"/>
      <c r="AC17" s="167"/>
      <c r="AD17" s="167"/>
      <c r="AE17" s="167"/>
      <c r="AF17" s="167"/>
      <c r="AG17" s="166"/>
      <c r="AH17" s="157"/>
      <c r="AI17" s="16"/>
    </row>
    <row r="18" spans="1:35">
      <c r="A18" s="110" t="s">
        <v>106</v>
      </c>
      <c r="B18" s="165"/>
      <c r="C18" s="166"/>
      <c r="D18" s="165"/>
      <c r="E18" s="167"/>
      <c r="F18" s="167"/>
      <c r="G18" s="167"/>
      <c r="H18" s="167"/>
      <c r="I18" s="167"/>
      <c r="J18" s="167"/>
      <c r="K18" s="167"/>
      <c r="L18" s="167"/>
      <c r="M18" s="166"/>
      <c r="N18" s="165"/>
      <c r="O18" s="167"/>
      <c r="P18" s="167"/>
      <c r="Q18" s="167"/>
      <c r="R18" s="167"/>
      <c r="S18" s="167"/>
      <c r="T18" s="167"/>
      <c r="U18" s="167"/>
      <c r="V18" s="167"/>
      <c r="W18" s="166"/>
      <c r="X18" s="165"/>
      <c r="Y18" s="167"/>
      <c r="Z18" s="167"/>
      <c r="AA18" s="167"/>
      <c r="AB18" s="167"/>
      <c r="AC18" s="167"/>
      <c r="AD18" s="167"/>
      <c r="AE18" s="167"/>
      <c r="AF18" s="167"/>
      <c r="AG18" s="166"/>
      <c r="AH18" s="157"/>
      <c r="AI18" s="16"/>
    </row>
    <row r="19" spans="1:35">
      <c r="A19" s="110" t="s">
        <v>105</v>
      </c>
      <c r="B19" s="165"/>
      <c r="C19" s="166"/>
      <c r="D19" s="165"/>
      <c r="E19" s="167"/>
      <c r="F19" s="167"/>
      <c r="G19" s="167"/>
      <c r="H19" s="167"/>
      <c r="I19" s="167"/>
      <c r="J19" s="167"/>
      <c r="K19" s="167"/>
      <c r="L19" s="167"/>
      <c r="M19" s="166"/>
      <c r="N19" s="165"/>
      <c r="O19" s="167"/>
      <c r="P19" s="167"/>
      <c r="Q19" s="167"/>
      <c r="R19" s="167"/>
      <c r="S19" s="167"/>
      <c r="T19" s="167"/>
      <c r="U19" s="167"/>
      <c r="V19" s="167"/>
      <c r="W19" s="166"/>
      <c r="X19" s="165"/>
      <c r="Y19" s="167"/>
      <c r="Z19" s="167"/>
      <c r="AA19" s="167"/>
      <c r="AB19" s="167"/>
      <c r="AC19" s="167"/>
      <c r="AD19" s="167"/>
      <c r="AE19" s="167"/>
      <c r="AF19" s="167"/>
      <c r="AG19" s="166"/>
      <c r="AH19" s="157"/>
      <c r="AI19" s="16"/>
    </row>
    <row r="20" spans="1:35">
      <c r="A20" s="110" t="s">
        <v>107</v>
      </c>
      <c r="B20" s="165"/>
      <c r="C20" s="166"/>
      <c r="D20" s="165"/>
      <c r="E20" s="167"/>
      <c r="F20" s="167"/>
      <c r="G20" s="167"/>
      <c r="H20" s="167"/>
      <c r="I20" s="167"/>
      <c r="J20" s="167"/>
      <c r="K20" s="167"/>
      <c r="L20" s="167"/>
      <c r="M20" s="166"/>
      <c r="N20" s="165"/>
      <c r="O20" s="167"/>
      <c r="P20" s="167"/>
      <c r="Q20" s="167"/>
      <c r="R20" s="167"/>
      <c r="S20" s="167"/>
      <c r="T20" s="167"/>
      <c r="U20" s="167"/>
      <c r="V20" s="167"/>
      <c r="W20" s="166"/>
      <c r="X20" s="165"/>
      <c r="Y20" s="167"/>
      <c r="Z20" s="167"/>
      <c r="AA20" s="167"/>
      <c r="AB20" s="167"/>
      <c r="AC20" s="167"/>
      <c r="AD20" s="167"/>
      <c r="AE20" s="167"/>
      <c r="AF20" s="167"/>
      <c r="AG20" s="166"/>
      <c r="AH20" s="157"/>
      <c r="AI20" s="16"/>
    </row>
    <row r="21" spans="1:35">
      <c r="A21" s="32" t="s">
        <v>109</v>
      </c>
      <c r="B21" s="165"/>
      <c r="C21" s="166"/>
      <c r="D21" s="165"/>
      <c r="E21" s="167"/>
      <c r="F21" s="167"/>
      <c r="G21" s="167"/>
      <c r="H21" s="167"/>
      <c r="I21" s="167"/>
      <c r="J21" s="167"/>
      <c r="K21" s="167"/>
      <c r="L21" s="167"/>
      <c r="M21" s="166"/>
      <c r="N21" s="165"/>
      <c r="O21" s="167"/>
      <c r="P21" s="167"/>
      <c r="Q21" s="167"/>
      <c r="R21" s="167"/>
      <c r="S21" s="167"/>
      <c r="T21" s="167"/>
      <c r="U21" s="167"/>
      <c r="V21" s="167"/>
      <c r="W21" s="166"/>
      <c r="X21" s="165"/>
      <c r="Y21" s="167"/>
      <c r="Z21" s="167"/>
      <c r="AA21" s="167"/>
      <c r="AB21" s="167"/>
      <c r="AC21" s="167"/>
      <c r="AD21" s="167"/>
      <c r="AE21" s="167"/>
      <c r="AF21" s="167"/>
      <c r="AG21" s="166"/>
      <c r="AH21" s="157"/>
      <c r="AI21" s="16"/>
    </row>
    <row r="22" spans="1:35">
      <c r="A22" s="32" t="s">
        <v>111</v>
      </c>
      <c r="B22" s="165"/>
      <c r="C22" s="166"/>
      <c r="D22" s="165"/>
      <c r="E22" s="167"/>
      <c r="F22" s="167"/>
      <c r="G22" s="167"/>
      <c r="H22" s="167"/>
      <c r="I22" s="167"/>
      <c r="J22" s="167"/>
      <c r="K22" s="167"/>
      <c r="L22" s="167"/>
      <c r="M22" s="166"/>
      <c r="N22" s="165"/>
      <c r="O22" s="167"/>
      <c r="P22" s="167"/>
      <c r="Q22" s="167"/>
      <c r="R22" s="167"/>
      <c r="S22" s="167"/>
      <c r="T22" s="167"/>
      <c r="U22" s="167"/>
      <c r="V22" s="167"/>
      <c r="W22" s="166"/>
      <c r="X22" s="165"/>
      <c r="Y22" s="167"/>
      <c r="Z22" s="167"/>
      <c r="AA22" s="167"/>
      <c r="AB22" s="167"/>
      <c r="AC22" s="167"/>
      <c r="AD22" s="167"/>
      <c r="AE22" s="167"/>
      <c r="AF22" s="167"/>
      <c r="AG22" s="166"/>
      <c r="AH22" s="157"/>
      <c r="AI22" s="16"/>
    </row>
    <row r="23" spans="1:35">
      <c r="A23" s="32" t="s">
        <v>110</v>
      </c>
      <c r="B23" s="165"/>
      <c r="C23" s="166"/>
      <c r="D23" s="165"/>
      <c r="E23" s="167"/>
      <c r="F23" s="167"/>
      <c r="G23" s="167"/>
      <c r="H23" s="167"/>
      <c r="I23" s="167"/>
      <c r="J23" s="167"/>
      <c r="K23" s="167"/>
      <c r="L23" s="167"/>
      <c r="M23" s="166"/>
      <c r="N23" s="165"/>
      <c r="O23" s="167"/>
      <c r="P23" s="167"/>
      <c r="Q23" s="167"/>
      <c r="R23" s="167"/>
      <c r="S23" s="167"/>
      <c r="T23" s="167"/>
      <c r="U23" s="167"/>
      <c r="V23" s="167"/>
      <c r="W23" s="166"/>
      <c r="X23" s="165"/>
      <c r="Y23" s="167"/>
      <c r="Z23" s="167"/>
      <c r="AA23" s="167"/>
      <c r="AB23" s="167"/>
      <c r="AC23" s="167"/>
      <c r="AD23" s="167"/>
      <c r="AE23" s="167"/>
      <c r="AF23" s="167"/>
      <c r="AG23" s="166"/>
      <c r="AH23" s="157"/>
      <c r="AI23" s="16"/>
    </row>
    <row r="24" spans="1:35">
      <c r="A24" s="32" t="s">
        <v>63</v>
      </c>
      <c r="B24" s="165"/>
      <c r="C24" s="166"/>
      <c r="D24" s="165"/>
      <c r="E24" s="167"/>
      <c r="F24" s="167"/>
      <c r="G24" s="167"/>
      <c r="H24" s="167"/>
      <c r="I24" s="167"/>
      <c r="J24" s="167"/>
      <c r="K24" s="167"/>
      <c r="L24" s="167"/>
      <c r="M24" s="166"/>
      <c r="N24" s="165"/>
      <c r="O24" s="167"/>
      <c r="P24" s="167"/>
      <c r="Q24" s="167"/>
      <c r="R24" s="167"/>
      <c r="S24" s="167"/>
      <c r="T24" s="167"/>
      <c r="U24" s="167"/>
      <c r="V24" s="167"/>
      <c r="W24" s="166"/>
      <c r="X24" s="165"/>
      <c r="Y24" s="167"/>
      <c r="Z24" s="167"/>
      <c r="AA24" s="167"/>
      <c r="AB24" s="167"/>
      <c r="AC24" s="167"/>
      <c r="AD24" s="167"/>
      <c r="AE24" s="167"/>
      <c r="AF24" s="167"/>
      <c r="AG24" s="166"/>
      <c r="AH24" s="157"/>
      <c r="AI24" s="16"/>
    </row>
    <row r="25" spans="1:35">
      <c r="A25" s="32"/>
      <c r="B25" s="165"/>
      <c r="C25" s="166"/>
      <c r="D25" s="165"/>
      <c r="E25" s="167"/>
      <c r="F25" s="167"/>
      <c r="G25" s="167"/>
      <c r="H25" s="167"/>
      <c r="I25" s="167"/>
      <c r="J25" s="167"/>
      <c r="K25" s="167"/>
      <c r="L25" s="167"/>
      <c r="M25" s="166"/>
      <c r="N25" s="165"/>
      <c r="O25" s="167"/>
      <c r="P25" s="167"/>
      <c r="Q25" s="167"/>
      <c r="R25" s="167"/>
      <c r="S25" s="167"/>
      <c r="T25" s="167"/>
      <c r="U25" s="167"/>
      <c r="V25" s="167"/>
      <c r="W25" s="166"/>
      <c r="X25" s="165"/>
      <c r="Y25" s="167"/>
      <c r="Z25" s="167"/>
      <c r="AA25" s="167"/>
      <c r="AB25" s="167"/>
      <c r="AC25" s="167"/>
      <c r="AD25" s="167"/>
      <c r="AE25" s="167"/>
      <c r="AF25" s="167"/>
      <c r="AG25" s="166"/>
      <c r="AH25" s="157"/>
      <c r="AI25" s="16"/>
    </row>
    <row r="26" spans="1:35">
      <c r="A26" s="32" t="s">
        <v>113</v>
      </c>
      <c r="B26" s="165"/>
      <c r="C26" s="166"/>
      <c r="D26" s="165"/>
      <c r="E26" s="167"/>
      <c r="F26" s="167"/>
      <c r="G26" s="167"/>
      <c r="H26" s="167"/>
      <c r="I26" s="167"/>
      <c r="J26" s="167"/>
      <c r="K26" s="167"/>
      <c r="L26" s="167"/>
      <c r="M26" s="166"/>
      <c r="N26" s="165"/>
      <c r="O26" s="167"/>
      <c r="P26" s="167"/>
      <c r="Q26" s="167"/>
      <c r="R26" s="167"/>
      <c r="S26" s="167"/>
      <c r="T26" s="167"/>
      <c r="U26" s="167"/>
      <c r="V26" s="167"/>
      <c r="W26" s="166"/>
      <c r="X26" s="165"/>
      <c r="Y26" s="167"/>
      <c r="Z26" s="167"/>
      <c r="AA26" s="167"/>
      <c r="AB26" s="167"/>
      <c r="AC26" s="167"/>
      <c r="AD26" s="167"/>
      <c r="AE26" s="167"/>
      <c r="AF26" s="167"/>
      <c r="AG26" s="166"/>
      <c r="AH26" s="157"/>
      <c r="AI26" s="16"/>
    </row>
    <row r="27" spans="1:35">
      <c r="A27" s="32"/>
      <c r="B27" s="165"/>
      <c r="C27" s="166"/>
      <c r="D27" s="165"/>
      <c r="E27" s="167"/>
      <c r="F27" s="167"/>
      <c r="G27" s="167"/>
      <c r="H27" s="167"/>
      <c r="I27" s="167"/>
      <c r="J27" s="167"/>
      <c r="K27" s="167"/>
      <c r="L27" s="167"/>
      <c r="M27" s="166"/>
      <c r="N27" s="165"/>
      <c r="O27" s="167"/>
      <c r="P27" s="167"/>
      <c r="Q27" s="167"/>
      <c r="R27" s="167"/>
      <c r="S27" s="167"/>
      <c r="T27" s="167"/>
      <c r="U27" s="167"/>
      <c r="V27" s="167"/>
      <c r="W27" s="166"/>
      <c r="X27" s="165"/>
      <c r="Y27" s="167"/>
      <c r="Z27" s="167"/>
      <c r="AA27" s="167"/>
      <c r="AB27" s="167"/>
      <c r="AC27" s="167"/>
      <c r="AD27" s="167"/>
      <c r="AE27" s="167"/>
      <c r="AF27" s="167"/>
      <c r="AG27" s="166"/>
      <c r="AH27" s="157"/>
      <c r="AI27" s="16"/>
    </row>
    <row r="28" spans="1:35" ht="14.25" thickBot="1">
      <c r="A28" s="33"/>
      <c r="B28" s="168"/>
      <c r="C28" s="169"/>
      <c r="D28" s="168"/>
      <c r="E28" s="170"/>
      <c r="F28" s="170"/>
      <c r="G28" s="170"/>
      <c r="H28" s="170"/>
      <c r="I28" s="170"/>
      <c r="J28" s="170"/>
      <c r="K28" s="170"/>
      <c r="L28" s="170"/>
      <c r="M28" s="169"/>
      <c r="N28" s="168"/>
      <c r="O28" s="170"/>
      <c r="P28" s="170"/>
      <c r="Q28" s="170"/>
      <c r="R28" s="170"/>
      <c r="S28" s="170"/>
      <c r="T28" s="170"/>
      <c r="U28" s="170"/>
      <c r="V28" s="170"/>
      <c r="W28" s="169"/>
      <c r="X28" s="168"/>
      <c r="Y28" s="170"/>
      <c r="Z28" s="170"/>
      <c r="AA28" s="170"/>
      <c r="AB28" s="170"/>
      <c r="AC28" s="170"/>
      <c r="AD28" s="170"/>
      <c r="AE28" s="170"/>
      <c r="AF28" s="170"/>
      <c r="AG28" s="169"/>
      <c r="AH28" s="173"/>
      <c r="AI28" s="17"/>
    </row>
    <row r="29" spans="1:35" ht="14.25" thickBot="1">
      <c r="A29" s="111" t="s">
        <v>66</v>
      </c>
      <c r="B29" s="194">
        <f t="shared" ref="B29:AH29" si="2">SUM(B16:B28)</f>
        <v>0</v>
      </c>
      <c r="C29" s="195">
        <f t="shared" si="2"/>
        <v>0</v>
      </c>
      <c r="D29" s="194">
        <f t="shared" si="2"/>
        <v>0</v>
      </c>
      <c r="E29" s="196">
        <f t="shared" si="2"/>
        <v>0</v>
      </c>
      <c r="F29" s="196">
        <f t="shared" si="2"/>
        <v>0</v>
      </c>
      <c r="G29" s="196">
        <f t="shared" si="2"/>
        <v>0</v>
      </c>
      <c r="H29" s="196">
        <f t="shared" si="2"/>
        <v>0</v>
      </c>
      <c r="I29" s="196">
        <f t="shared" si="2"/>
        <v>0</v>
      </c>
      <c r="J29" s="196">
        <f t="shared" si="2"/>
        <v>0</v>
      </c>
      <c r="K29" s="196">
        <f t="shared" si="2"/>
        <v>0</v>
      </c>
      <c r="L29" s="196">
        <f t="shared" si="2"/>
        <v>0</v>
      </c>
      <c r="M29" s="195">
        <f t="shared" si="2"/>
        <v>0</v>
      </c>
      <c r="N29" s="194">
        <f t="shared" si="2"/>
        <v>0</v>
      </c>
      <c r="O29" s="196">
        <f t="shared" si="2"/>
        <v>0</v>
      </c>
      <c r="P29" s="196">
        <f t="shared" si="2"/>
        <v>0</v>
      </c>
      <c r="Q29" s="196">
        <f t="shared" si="2"/>
        <v>0</v>
      </c>
      <c r="R29" s="196">
        <f t="shared" si="2"/>
        <v>0</v>
      </c>
      <c r="S29" s="196">
        <f t="shared" si="2"/>
        <v>0</v>
      </c>
      <c r="T29" s="196">
        <f t="shared" si="2"/>
        <v>0</v>
      </c>
      <c r="U29" s="196">
        <f t="shared" si="2"/>
        <v>0</v>
      </c>
      <c r="V29" s="196">
        <f t="shared" si="2"/>
        <v>0</v>
      </c>
      <c r="W29" s="195">
        <f t="shared" si="2"/>
        <v>0</v>
      </c>
      <c r="X29" s="194">
        <f t="shared" si="2"/>
        <v>0</v>
      </c>
      <c r="Y29" s="196">
        <f t="shared" si="2"/>
        <v>0</v>
      </c>
      <c r="Z29" s="196">
        <f t="shared" si="2"/>
        <v>0</v>
      </c>
      <c r="AA29" s="196">
        <f t="shared" si="2"/>
        <v>0</v>
      </c>
      <c r="AB29" s="196">
        <f t="shared" si="2"/>
        <v>0</v>
      </c>
      <c r="AC29" s="196">
        <f t="shared" si="2"/>
        <v>0</v>
      </c>
      <c r="AD29" s="196">
        <f t="shared" si="2"/>
        <v>0</v>
      </c>
      <c r="AE29" s="196">
        <f t="shared" si="2"/>
        <v>0</v>
      </c>
      <c r="AF29" s="196">
        <f t="shared" si="2"/>
        <v>0</v>
      </c>
      <c r="AG29" s="195">
        <f t="shared" si="2"/>
        <v>0</v>
      </c>
      <c r="AH29" s="251">
        <f t="shared" si="2"/>
        <v>0</v>
      </c>
      <c r="AI29" s="18"/>
    </row>
    <row r="30" spans="1:35" ht="14.25" thickBot="1">
      <c r="A30" s="232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0"/>
      <c r="AI30" s="249"/>
    </row>
    <row r="31" spans="1:35">
      <c r="A31" s="35" t="s">
        <v>120</v>
      </c>
      <c r="B31" s="253">
        <f t="shared" ref="B31:AH31" si="3">B12-B29</f>
        <v>0</v>
      </c>
      <c r="C31" s="254">
        <f t="shared" si="3"/>
        <v>0</v>
      </c>
      <c r="D31" s="253">
        <f t="shared" si="3"/>
        <v>0</v>
      </c>
      <c r="E31" s="248">
        <f t="shared" si="3"/>
        <v>0</v>
      </c>
      <c r="F31" s="248">
        <f t="shared" si="3"/>
        <v>0</v>
      </c>
      <c r="G31" s="248">
        <f t="shared" si="3"/>
        <v>0</v>
      </c>
      <c r="H31" s="248">
        <f t="shared" si="3"/>
        <v>0</v>
      </c>
      <c r="I31" s="248">
        <f t="shared" si="3"/>
        <v>0</v>
      </c>
      <c r="J31" s="248">
        <f t="shared" si="3"/>
        <v>0</v>
      </c>
      <c r="K31" s="248">
        <f t="shared" si="3"/>
        <v>0</v>
      </c>
      <c r="L31" s="248">
        <f t="shared" si="3"/>
        <v>0</v>
      </c>
      <c r="M31" s="254">
        <f t="shared" si="3"/>
        <v>0</v>
      </c>
      <c r="N31" s="253">
        <f t="shared" si="3"/>
        <v>0</v>
      </c>
      <c r="O31" s="248">
        <f t="shared" si="3"/>
        <v>0</v>
      </c>
      <c r="P31" s="248">
        <f t="shared" si="3"/>
        <v>0</v>
      </c>
      <c r="Q31" s="248">
        <f t="shared" si="3"/>
        <v>0</v>
      </c>
      <c r="R31" s="248">
        <f t="shared" si="3"/>
        <v>0</v>
      </c>
      <c r="S31" s="248">
        <f t="shared" si="3"/>
        <v>0</v>
      </c>
      <c r="T31" s="248">
        <f t="shared" si="3"/>
        <v>0</v>
      </c>
      <c r="U31" s="248">
        <f t="shared" si="3"/>
        <v>0</v>
      </c>
      <c r="V31" s="248">
        <f t="shared" si="3"/>
        <v>0</v>
      </c>
      <c r="W31" s="254">
        <f t="shared" si="3"/>
        <v>0</v>
      </c>
      <c r="X31" s="253">
        <f t="shared" si="3"/>
        <v>0</v>
      </c>
      <c r="Y31" s="248">
        <f t="shared" si="3"/>
        <v>0</v>
      </c>
      <c r="Z31" s="248">
        <f t="shared" si="3"/>
        <v>0</v>
      </c>
      <c r="AA31" s="248">
        <f t="shared" si="3"/>
        <v>0</v>
      </c>
      <c r="AB31" s="248">
        <f t="shared" si="3"/>
        <v>0</v>
      </c>
      <c r="AC31" s="248">
        <f t="shared" si="3"/>
        <v>0</v>
      </c>
      <c r="AD31" s="248">
        <f t="shared" si="3"/>
        <v>0</v>
      </c>
      <c r="AE31" s="248">
        <f t="shared" si="3"/>
        <v>0</v>
      </c>
      <c r="AF31" s="248">
        <f t="shared" si="3"/>
        <v>0</v>
      </c>
      <c r="AG31" s="254">
        <f t="shared" si="3"/>
        <v>0</v>
      </c>
      <c r="AH31" s="157">
        <f t="shared" si="3"/>
        <v>0</v>
      </c>
    </row>
    <row r="32" spans="1:35" ht="14.25" thickBot="1">
      <c r="A32" s="35" t="s">
        <v>121</v>
      </c>
      <c r="B32" s="255">
        <f>B31</f>
        <v>0</v>
      </c>
      <c r="C32" s="256">
        <f>B32+C31</f>
        <v>0</v>
      </c>
      <c r="D32" s="255">
        <f t="shared" ref="D32:AA32" si="4">C32+D31</f>
        <v>0</v>
      </c>
      <c r="E32" s="257">
        <f t="shared" si="4"/>
        <v>0</v>
      </c>
      <c r="F32" s="257">
        <f t="shared" si="4"/>
        <v>0</v>
      </c>
      <c r="G32" s="257">
        <f t="shared" si="4"/>
        <v>0</v>
      </c>
      <c r="H32" s="257">
        <f t="shared" si="4"/>
        <v>0</v>
      </c>
      <c r="I32" s="257">
        <f t="shared" si="4"/>
        <v>0</v>
      </c>
      <c r="J32" s="257">
        <f t="shared" si="4"/>
        <v>0</v>
      </c>
      <c r="K32" s="257">
        <f t="shared" si="4"/>
        <v>0</v>
      </c>
      <c r="L32" s="257">
        <f t="shared" si="4"/>
        <v>0</v>
      </c>
      <c r="M32" s="256">
        <f t="shared" si="4"/>
        <v>0</v>
      </c>
      <c r="N32" s="255">
        <f t="shared" si="4"/>
        <v>0</v>
      </c>
      <c r="O32" s="257">
        <f t="shared" si="4"/>
        <v>0</v>
      </c>
      <c r="P32" s="257">
        <f t="shared" si="4"/>
        <v>0</v>
      </c>
      <c r="Q32" s="257">
        <f t="shared" si="4"/>
        <v>0</v>
      </c>
      <c r="R32" s="257">
        <f t="shared" si="4"/>
        <v>0</v>
      </c>
      <c r="S32" s="257">
        <f t="shared" si="4"/>
        <v>0</v>
      </c>
      <c r="T32" s="257">
        <f t="shared" si="4"/>
        <v>0</v>
      </c>
      <c r="U32" s="257">
        <f t="shared" si="4"/>
        <v>0</v>
      </c>
      <c r="V32" s="257">
        <f t="shared" si="4"/>
        <v>0</v>
      </c>
      <c r="W32" s="256">
        <f t="shared" si="4"/>
        <v>0</v>
      </c>
      <c r="X32" s="255">
        <f t="shared" si="4"/>
        <v>0</v>
      </c>
      <c r="Y32" s="257">
        <f t="shared" si="4"/>
        <v>0</v>
      </c>
      <c r="Z32" s="257">
        <f t="shared" si="4"/>
        <v>0</v>
      </c>
      <c r="AA32" s="257">
        <f t="shared" si="4"/>
        <v>0</v>
      </c>
      <c r="AB32" s="257">
        <f t="shared" ref="AB32:AH32" si="5">AA32+AB31</f>
        <v>0</v>
      </c>
      <c r="AC32" s="257">
        <f t="shared" si="5"/>
        <v>0</v>
      </c>
      <c r="AD32" s="257">
        <f t="shared" si="5"/>
        <v>0</v>
      </c>
      <c r="AE32" s="257">
        <f t="shared" si="5"/>
        <v>0</v>
      </c>
      <c r="AF32" s="257">
        <f t="shared" si="5"/>
        <v>0</v>
      </c>
      <c r="AG32" s="256">
        <f t="shared" si="5"/>
        <v>0</v>
      </c>
      <c r="AH32" s="157">
        <f t="shared" si="5"/>
        <v>0</v>
      </c>
    </row>
    <row r="35" spans="1:35" ht="14.25" thickBot="1"/>
    <row r="36" spans="1:35">
      <c r="A36" s="1" t="s">
        <v>125</v>
      </c>
      <c r="B36" s="305" t="s">
        <v>142</v>
      </c>
      <c r="C36" s="306"/>
      <c r="D36" s="112">
        <v>1</v>
      </c>
      <c r="E36" s="67">
        <v>2</v>
      </c>
      <c r="F36" s="67">
        <v>3</v>
      </c>
      <c r="G36" s="67">
        <v>4</v>
      </c>
      <c r="H36" s="67">
        <v>5</v>
      </c>
      <c r="I36" s="67">
        <v>6</v>
      </c>
      <c r="J36" s="67">
        <v>7</v>
      </c>
      <c r="K36" s="67">
        <v>8</v>
      </c>
      <c r="L36" s="67">
        <v>9</v>
      </c>
      <c r="M36" s="113">
        <v>10</v>
      </c>
      <c r="N36" s="112">
        <v>11</v>
      </c>
      <c r="O36" s="67">
        <v>12</v>
      </c>
      <c r="P36" s="67">
        <v>13</v>
      </c>
      <c r="Q36" s="67">
        <v>14</v>
      </c>
      <c r="R36" s="67">
        <v>15</v>
      </c>
      <c r="S36" s="67">
        <v>16</v>
      </c>
      <c r="T36" s="67">
        <v>17</v>
      </c>
      <c r="U36" s="67">
        <v>18</v>
      </c>
      <c r="V36" s="67">
        <v>19</v>
      </c>
      <c r="W36" s="113">
        <v>20</v>
      </c>
      <c r="X36" s="112">
        <v>21</v>
      </c>
      <c r="Y36" s="67">
        <v>22</v>
      </c>
      <c r="Z36" s="67">
        <v>23</v>
      </c>
      <c r="AA36" s="67">
        <v>24</v>
      </c>
      <c r="AB36" s="67">
        <v>25</v>
      </c>
      <c r="AC36" s="67">
        <v>26</v>
      </c>
      <c r="AD36" s="67">
        <v>27</v>
      </c>
      <c r="AE36" s="67">
        <v>28</v>
      </c>
      <c r="AF36" s="67">
        <v>29</v>
      </c>
      <c r="AG36" s="113">
        <v>30</v>
      </c>
      <c r="AH36" s="2" t="s">
        <v>65</v>
      </c>
    </row>
    <row r="37" spans="1:35" ht="14.25" thickBot="1">
      <c r="A37" s="109" t="s">
        <v>98</v>
      </c>
      <c r="B37" s="28" t="s">
        <v>67</v>
      </c>
      <c r="C37" s="25" t="s">
        <v>68</v>
      </c>
      <c r="D37" s="28" t="s">
        <v>69</v>
      </c>
      <c r="E37" s="24" t="s">
        <v>70</v>
      </c>
      <c r="F37" s="24" t="s">
        <v>71</v>
      </c>
      <c r="G37" s="24" t="s">
        <v>72</v>
      </c>
      <c r="H37" s="24" t="s">
        <v>73</v>
      </c>
      <c r="I37" s="24" t="s">
        <v>74</v>
      </c>
      <c r="J37" s="24" t="s">
        <v>75</v>
      </c>
      <c r="K37" s="24" t="s">
        <v>76</v>
      </c>
      <c r="L37" s="24" t="s">
        <v>77</v>
      </c>
      <c r="M37" s="25" t="s">
        <v>78</v>
      </c>
      <c r="N37" s="28" t="s">
        <v>79</v>
      </c>
      <c r="O37" s="24" t="s">
        <v>80</v>
      </c>
      <c r="P37" s="24" t="s">
        <v>81</v>
      </c>
      <c r="Q37" s="24" t="s">
        <v>82</v>
      </c>
      <c r="R37" s="24" t="s">
        <v>83</v>
      </c>
      <c r="S37" s="24" t="s">
        <v>84</v>
      </c>
      <c r="T37" s="24" t="s">
        <v>85</v>
      </c>
      <c r="U37" s="24" t="s">
        <v>86</v>
      </c>
      <c r="V37" s="24" t="s">
        <v>87</v>
      </c>
      <c r="W37" s="25" t="s">
        <v>88</v>
      </c>
      <c r="X37" s="28" t="s">
        <v>89</v>
      </c>
      <c r="Y37" s="24" t="s">
        <v>90</v>
      </c>
      <c r="Z37" s="24" t="s">
        <v>91</v>
      </c>
      <c r="AA37" s="24" t="s">
        <v>92</v>
      </c>
      <c r="AB37" s="24" t="s">
        <v>93</v>
      </c>
      <c r="AC37" s="24" t="s">
        <v>94</v>
      </c>
      <c r="AD37" s="24" t="s">
        <v>95</v>
      </c>
      <c r="AE37" s="24" t="s">
        <v>96</v>
      </c>
      <c r="AF37" s="24" t="s">
        <v>165</v>
      </c>
      <c r="AG37" s="25" t="s">
        <v>166</v>
      </c>
      <c r="AH37" s="114" t="s">
        <v>66</v>
      </c>
      <c r="AI37" s="14" t="s">
        <v>97</v>
      </c>
    </row>
    <row r="38" spans="1:35">
      <c r="A38" s="31"/>
      <c r="B38" s="162"/>
      <c r="C38" s="163"/>
      <c r="D38" s="162"/>
      <c r="E38" s="164"/>
      <c r="F38" s="164"/>
      <c r="G38" s="164"/>
      <c r="H38" s="164"/>
      <c r="I38" s="164"/>
      <c r="J38" s="164"/>
      <c r="K38" s="164"/>
      <c r="L38" s="164"/>
      <c r="M38" s="163"/>
      <c r="N38" s="162"/>
      <c r="O38" s="164"/>
      <c r="P38" s="164"/>
      <c r="Q38" s="164"/>
      <c r="R38" s="164"/>
      <c r="S38" s="164"/>
      <c r="T38" s="164"/>
      <c r="U38" s="164"/>
      <c r="V38" s="164"/>
      <c r="W38" s="163"/>
      <c r="X38" s="162"/>
      <c r="Y38" s="164"/>
      <c r="Z38" s="164"/>
      <c r="AA38" s="164"/>
      <c r="AB38" s="164"/>
      <c r="AC38" s="164"/>
      <c r="AD38" s="164"/>
      <c r="AE38" s="164"/>
      <c r="AF38" s="164"/>
      <c r="AG38" s="163"/>
      <c r="AH38" s="172"/>
      <c r="AI38" s="15"/>
    </row>
    <row r="39" spans="1:35">
      <c r="A39" s="110"/>
      <c r="B39" s="165"/>
      <c r="C39" s="166"/>
      <c r="D39" s="165"/>
      <c r="E39" s="167"/>
      <c r="F39" s="167"/>
      <c r="G39" s="167"/>
      <c r="H39" s="167"/>
      <c r="I39" s="167"/>
      <c r="J39" s="167"/>
      <c r="K39" s="167"/>
      <c r="L39" s="167"/>
      <c r="M39" s="166"/>
      <c r="N39" s="165"/>
      <c r="O39" s="167"/>
      <c r="P39" s="167"/>
      <c r="Q39" s="167"/>
      <c r="R39" s="167"/>
      <c r="S39" s="167"/>
      <c r="T39" s="167"/>
      <c r="U39" s="167"/>
      <c r="V39" s="167"/>
      <c r="W39" s="166"/>
      <c r="X39" s="165"/>
      <c r="Y39" s="167"/>
      <c r="Z39" s="167"/>
      <c r="AA39" s="167"/>
      <c r="AB39" s="167"/>
      <c r="AC39" s="167"/>
      <c r="AD39" s="167"/>
      <c r="AE39" s="167"/>
      <c r="AF39" s="167"/>
      <c r="AG39" s="166"/>
      <c r="AH39" s="157"/>
      <c r="AI39" s="16"/>
    </row>
    <row r="40" spans="1:35">
      <c r="A40" s="110"/>
      <c r="B40" s="165"/>
      <c r="C40" s="166"/>
      <c r="D40" s="165"/>
      <c r="E40" s="167"/>
      <c r="F40" s="167"/>
      <c r="G40" s="167"/>
      <c r="H40" s="167"/>
      <c r="I40" s="167"/>
      <c r="J40" s="167"/>
      <c r="K40" s="167"/>
      <c r="L40" s="167"/>
      <c r="M40" s="166"/>
      <c r="N40" s="165"/>
      <c r="O40" s="167"/>
      <c r="P40" s="167"/>
      <c r="Q40" s="167"/>
      <c r="R40" s="167"/>
      <c r="S40" s="167"/>
      <c r="T40" s="167"/>
      <c r="U40" s="167"/>
      <c r="V40" s="167"/>
      <c r="W40" s="166"/>
      <c r="X40" s="165"/>
      <c r="Y40" s="167"/>
      <c r="Z40" s="167"/>
      <c r="AA40" s="167"/>
      <c r="AB40" s="167"/>
      <c r="AC40" s="167"/>
      <c r="AD40" s="167"/>
      <c r="AE40" s="167"/>
      <c r="AF40" s="167"/>
      <c r="AG40" s="166"/>
      <c r="AH40" s="157"/>
      <c r="AI40" s="16"/>
    </row>
    <row r="41" spans="1:35">
      <c r="A41" s="110"/>
      <c r="B41" s="165"/>
      <c r="C41" s="166"/>
      <c r="D41" s="165"/>
      <c r="E41" s="167"/>
      <c r="F41" s="167"/>
      <c r="G41" s="167"/>
      <c r="H41" s="167"/>
      <c r="I41" s="167"/>
      <c r="J41" s="167"/>
      <c r="K41" s="167"/>
      <c r="L41" s="167"/>
      <c r="M41" s="166"/>
      <c r="N41" s="165"/>
      <c r="O41" s="167"/>
      <c r="P41" s="167"/>
      <c r="Q41" s="167"/>
      <c r="R41" s="167"/>
      <c r="S41" s="167"/>
      <c r="T41" s="167"/>
      <c r="U41" s="167"/>
      <c r="V41" s="167"/>
      <c r="W41" s="166"/>
      <c r="X41" s="165"/>
      <c r="Y41" s="167"/>
      <c r="Z41" s="167"/>
      <c r="AA41" s="167"/>
      <c r="AB41" s="167"/>
      <c r="AC41" s="167"/>
      <c r="AD41" s="167"/>
      <c r="AE41" s="167"/>
      <c r="AF41" s="167"/>
      <c r="AG41" s="166"/>
      <c r="AH41" s="157"/>
      <c r="AI41" s="16"/>
    </row>
    <row r="42" spans="1:35">
      <c r="A42" s="110"/>
      <c r="B42" s="165"/>
      <c r="C42" s="166"/>
      <c r="D42" s="165"/>
      <c r="E42" s="167"/>
      <c r="F42" s="167"/>
      <c r="G42" s="167"/>
      <c r="H42" s="167"/>
      <c r="I42" s="167"/>
      <c r="J42" s="167"/>
      <c r="K42" s="167"/>
      <c r="L42" s="167"/>
      <c r="M42" s="166"/>
      <c r="N42" s="165"/>
      <c r="O42" s="167"/>
      <c r="P42" s="167"/>
      <c r="Q42" s="167"/>
      <c r="R42" s="167"/>
      <c r="S42" s="167"/>
      <c r="T42" s="167"/>
      <c r="U42" s="167"/>
      <c r="V42" s="167"/>
      <c r="W42" s="166"/>
      <c r="X42" s="165"/>
      <c r="Y42" s="167"/>
      <c r="Z42" s="167"/>
      <c r="AA42" s="167"/>
      <c r="AB42" s="167"/>
      <c r="AC42" s="167"/>
      <c r="AD42" s="167"/>
      <c r="AE42" s="167"/>
      <c r="AF42" s="167"/>
      <c r="AG42" s="166"/>
      <c r="AH42" s="157"/>
      <c r="AI42" s="16"/>
    </row>
    <row r="43" spans="1:35">
      <c r="A43" s="32"/>
      <c r="B43" s="165"/>
      <c r="C43" s="166"/>
      <c r="D43" s="165"/>
      <c r="E43" s="167"/>
      <c r="F43" s="167"/>
      <c r="G43" s="167"/>
      <c r="H43" s="167"/>
      <c r="I43" s="167"/>
      <c r="J43" s="167"/>
      <c r="K43" s="167"/>
      <c r="L43" s="167"/>
      <c r="M43" s="166"/>
      <c r="N43" s="165"/>
      <c r="O43" s="167"/>
      <c r="P43" s="167"/>
      <c r="Q43" s="167"/>
      <c r="R43" s="167"/>
      <c r="S43" s="167"/>
      <c r="T43" s="167"/>
      <c r="U43" s="167"/>
      <c r="V43" s="167"/>
      <c r="W43" s="166"/>
      <c r="X43" s="165"/>
      <c r="Y43" s="167"/>
      <c r="Z43" s="167"/>
      <c r="AA43" s="167"/>
      <c r="AB43" s="167"/>
      <c r="AC43" s="167"/>
      <c r="AD43" s="167"/>
      <c r="AE43" s="167"/>
      <c r="AF43" s="167"/>
      <c r="AG43" s="166"/>
      <c r="AH43" s="157"/>
      <c r="AI43" s="16"/>
    </row>
    <row r="44" spans="1:35">
      <c r="A44" s="32"/>
      <c r="B44" s="165"/>
      <c r="C44" s="166"/>
      <c r="D44" s="165"/>
      <c r="E44" s="167"/>
      <c r="F44" s="167"/>
      <c r="G44" s="167"/>
      <c r="H44" s="167"/>
      <c r="I44" s="167"/>
      <c r="J44" s="167"/>
      <c r="K44" s="167"/>
      <c r="L44" s="167"/>
      <c r="M44" s="166"/>
      <c r="N44" s="165"/>
      <c r="O44" s="167"/>
      <c r="P44" s="167"/>
      <c r="Q44" s="167"/>
      <c r="R44" s="167"/>
      <c r="S44" s="167"/>
      <c r="T44" s="167"/>
      <c r="U44" s="167"/>
      <c r="V44" s="167"/>
      <c r="W44" s="166"/>
      <c r="X44" s="165"/>
      <c r="Y44" s="167"/>
      <c r="Z44" s="167"/>
      <c r="AA44" s="167"/>
      <c r="AB44" s="167"/>
      <c r="AC44" s="167"/>
      <c r="AD44" s="167"/>
      <c r="AE44" s="167"/>
      <c r="AF44" s="167"/>
      <c r="AG44" s="166"/>
      <c r="AH44" s="157"/>
      <c r="AI44" s="16"/>
    </row>
    <row r="45" spans="1:35" ht="14.25" thickBot="1">
      <c r="A45" s="33"/>
      <c r="B45" s="168"/>
      <c r="C45" s="169"/>
      <c r="D45" s="168"/>
      <c r="E45" s="170"/>
      <c r="F45" s="170"/>
      <c r="G45" s="170"/>
      <c r="H45" s="170"/>
      <c r="I45" s="170"/>
      <c r="J45" s="170"/>
      <c r="K45" s="170"/>
      <c r="L45" s="170"/>
      <c r="M45" s="169"/>
      <c r="N45" s="168"/>
      <c r="O45" s="170"/>
      <c r="P45" s="170"/>
      <c r="Q45" s="170"/>
      <c r="R45" s="170"/>
      <c r="S45" s="170"/>
      <c r="T45" s="170"/>
      <c r="U45" s="170"/>
      <c r="V45" s="170"/>
      <c r="W45" s="169"/>
      <c r="X45" s="168"/>
      <c r="Y45" s="170"/>
      <c r="Z45" s="170"/>
      <c r="AA45" s="170"/>
      <c r="AB45" s="170"/>
      <c r="AC45" s="170"/>
      <c r="AD45" s="170"/>
      <c r="AE45" s="170"/>
      <c r="AF45" s="170"/>
      <c r="AG45" s="169"/>
      <c r="AH45" s="173"/>
      <c r="AI45" s="17"/>
    </row>
    <row r="46" spans="1:35" ht="14.25" thickBot="1">
      <c r="A46" s="111" t="s">
        <v>66</v>
      </c>
      <c r="B46" s="194">
        <f t="shared" ref="B46:AH46" si="6">SUM(B38:B45)</f>
        <v>0</v>
      </c>
      <c r="C46" s="195">
        <f t="shared" si="6"/>
        <v>0</v>
      </c>
      <c r="D46" s="194">
        <f t="shared" si="6"/>
        <v>0</v>
      </c>
      <c r="E46" s="196">
        <f t="shared" si="6"/>
        <v>0</v>
      </c>
      <c r="F46" s="196">
        <f t="shared" si="6"/>
        <v>0</v>
      </c>
      <c r="G46" s="196">
        <f t="shared" si="6"/>
        <v>0</v>
      </c>
      <c r="H46" s="196">
        <f t="shared" si="6"/>
        <v>0</v>
      </c>
      <c r="I46" s="196">
        <f t="shared" si="6"/>
        <v>0</v>
      </c>
      <c r="J46" s="196">
        <f t="shared" si="6"/>
        <v>0</v>
      </c>
      <c r="K46" s="196">
        <f t="shared" si="6"/>
        <v>0</v>
      </c>
      <c r="L46" s="196">
        <f t="shared" si="6"/>
        <v>0</v>
      </c>
      <c r="M46" s="195">
        <f t="shared" si="6"/>
        <v>0</v>
      </c>
      <c r="N46" s="194">
        <f t="shared" si="6"/>
        <v>0</v>
      </c>
      <c r="O46" s="196">
        <f t="shared" si="6"/>
        <v>0</v>
      </c>
      <c r="P46" s="196">
        <f t="shared" si="6"/>
        <v>0</v>
      </c>
      <c r="Q46" s="196">
        <f t="shared" si="6"/>
        <v>0</v>
      </c>
      <c r="R46" s="196">
        <f t="shared" si="6"/>
        <v>0</v>
      </c>
      <c r="S46" s="196">
        <f t="shared" si="6"/>
        <v>0</v>
      </c>
      <c r="T46" s="196">
        <f t="shared" si="6"/>
        <v>0</v>
      </c>
      <c r="U46" s="196">
        <f t="shared" si="6"/>
        <v>0</v>
      </c>
      <c r="V46" s="196">
        <f t="shared" si="6"/>
        <v>0</v>
      </c>
      <c r="W46" s="195">
        <f t="shared" si="6"/>
        <v>0</v>
      </c>
      <c r="X46" s="194">
        <f t="shared" si="6"/>
        <v>0</v>
      </c>
      <c r="Y46" s="196">
        <f t="shared" si="6"/>
        <v>0</v>
      </c>
      <c r="Z46" s="196">
        <f t="shared" si="6"/>
        <v>0</v>
      </c>
      <c r="AA46" s="196">
        <f t="shared" si="6"/>
        <v>0</v>
      </c>
      <c r="AB46" s="196">
        <f t="shared" si="6"/>
        <v>0</v>
      </c>
      <c r="AC46" s="196">
        <f t="shared" ref="AC46:AD46" si="7">SUM(AC38:AC45)</f>
        <v>0</v>
      </c>
      <c r="AD46" s="196">
        <f t="shared" si="7"/>
        <v>0</v>
      </c>
      <c r="AE46" s="196">
        <f t="shared" si="6"/>
        <v>0</v>
      </c>
      <c r="AF46" s="196">
        <f t="shared" si="6"/>
        <v>0</v>
      </c>
      <c r="AG46" s="195">
        <f t="shared" si="6"/>
        <v>0</v>
      </c>
      <c r="AH46" s="251">
        <f t="shared" si="6"/>
        <v>0</v>
      </c>
      <c r="AI46" s="18"/>
    </row>
    <row r="47" spans="1:35" ht="14.25" thickBot="1"/>
    <row r="48" spans="1:35">
      <c r="A48" s="1" t="s">
        <v>122</v>
      </c>
      <c r="B48" s="307" t="s">
        <v>142</v>
      </c>
      <c r="C48" s="308"/>
      <c r="D48" s="112">
        <v>1</v>
      </c>
      <c r="E48" s="67">
        <v>2</v>
      </c>
      <c r="F48" s="67">
        <v>3</v>
      </c>
      <c r="G48" s="67">
        <v>4</v>
      </c>
      <c r="H48" s="67">
        <v>5</v>
      </c>
      <c r="I48" s="67">
        <v>6</v>
      </c>
      <c r="J48" s="67">
        <v>7</v>
      </c>
      <c r="K48" s="67">
        <v>8</v>
      </c>
      <c r="L48" s="67">
        <v>9</v>
      </c>
      <c r="M48" s="113">
        <v>10</v>
      </c>
      <c r="N48" s="112">
        <v>11</v>
      </c>
      <c r="O48" s="67">
        <v>12</v>
      </c>
      <c r="P48" s="67">
        <v>13</v>
      </c>
      <c r="Q48" s="67">
        <v>14</v>
      </c>
      <c r="R48" s="67">
        <v>15</v>
      </c>
      <c r="S48" s="67">
        <v>16</v>
      </c>
      <c r="T48" s="67">
        <v>17</v>
      </c>
      <c r="U48" s="67">
        <v>18</v>
      </c>
      <c r="V48" s="67">
        <v>19</v>
      </c>
      <c r="W48" s="113">
        <v>20</v>
      </c>
      <c r="X48" s="112">
        <v>21</v>
      </c>
      <c r="Y48" s="67">
        <v>22</v>
      </c>
      <c r="Z48" s="67">
        <v>23</v>
      </c>
      <c r="AA48" s="67">
        <v>24</v>
      </c>
      <c r="AB48" s="67">
        <v>25</v>
      </c>
      <c r="AC48" s="67">
        <v>26</v>
      </c>
      <c r="AD48" s="67">
        <v>27</v>
      </c>
      <c r="AE48" s="67">
        <v>28</v>
      </c>
      <c r="AF48" s="67">
        <v>29</v>
      </c>
      <c r="AG48" s="113">
        <v>30</v>
      </c>
      <c r="AH48" s="2" t="s">
        <v>65</v>
      </c>
    </row>
    <row r="49" spans="1:35" ht="14.25" thickBot="1">
      <c r="A49" s="109" t="s">
        <v>98</v>
      </c>
      <c r="B49" s="28" t="s">
        <v>67</v>
      </c>
      <c r="C49" s="25" t="s">
        <v>68</v>
      </c>
      <c r="D49" s="28" t="s">
        <v>69</v>
      </c>
      <c r="E49" s="24" t="s">
        <v>70</v>
      </c>
      <c r="F49" s="24" t="s">
        <v>71</v>
      </c>
      <c r="G49" s="24" t="s">
        <v>72</v>
      </c>
      <c r="H49" s="24" t="s">
        <v>73</v>
      </c>
      <c r="I49" s="24" t="s">
        <v>74</v>
      </c>
      <c r="J49" s="24" t="s">
        <v>75</v>
      </c>
      <c r="K49" s="24" t="s">
        <v>76</v>
      </c>
      <c r="L49" s="24" t="s">
        <v>77</v>
      </c>
      <c r="M49" s="25" t="s">
        <v>78</v>
      </c>
      <c r="N49" s="28" t="s">
        <v>79</v>
      </c>
      <c r="O49" s="24" t="s">
        <v>80</v>
      </c>
      <c r="P49" s="24" t="s">
        <v>81</v>
      </c>
      <c r="Q49" s="24" t="s">
        <v>82</v>
      </c>
      <c r="R49" s="24" t="s">
        <v>83</v>
      </c>
      <c r="S49" s="24" t="s">
        <v>84</v>
      </c>
      <c r="T49" s="24" t="s">
        <v>85</v>
      </c>
      <c r="U49" s="24" t="s">
        <v>86</v>
      </c>
      <c r="V49" s="24" t="s">
        <v>87</v>
      </c>
      <c r="W49" s="25" t="s">
        <v>88</v>
      </c>
      <c r="X49" s="28" t="s">
        <v>89</v>
      </c>
      <c r="Y49" s="24" t="s">
        <v>90</v>
      </c>
      <c r="Z49" s="24" t="s">
        <v>91</v>
      </c>
      <c r="AA49" s="24" t="s">
        <v>92</v>
      </c>
      <c r="AB49" s="24" t="s">
        <v>93</v>
      </c>
      <c r="AC49" s="24" t="s">
        <v>94</v>
      </c>
      <c r="AD49" s="24" t="s">
        <v>95</v>
      </c>
      <c r="AE49" s="24" t="s">
        <v>96</v>
      </c>
      <c r="AF49" s="24" t="s">
        <v>165</v>
      </c>
      <c r="AG49" s="25" t="s">
        <v>166</v>
      </c>
      <c r="AH49" s="114" t="s">
        <v>66</v>
      </c>
      <c r="AI49" s="14" t="s">
        <v>97</v>
      </c>
    </row>
    <row r="50" spans="1:35">
      <c r="A50" s="31" t="s">
        <v>104</v>
      </c>
      <c r="B50" s="162"/>
      <c r="C50" s="163"/>
      <c r="D50" s="162"/>
      <c r="E50" s="164"/>
      <c r="F50" s="164"/>
      <c r="G50" s="164"/>
      <c r="H50" s="164"/>
      <c r="I50" s="164"/>
      <c r="J50" s="164"/>
      <c r="K50" s="164"/>
      <c r="L50" s="164"/>
      <c r="M50" s="163"/>
      <c r="N50" s="162"/>
      <c r="O50" s="164"/>
      <c r="P50" s="164"/>
      <c r="Q50" s="164"/>
      <c r="R50" s="164"/>
      <c r="S50" s="164"/>
      <c r="T50" s="164"/>
      <c r="U50" s="164"/>
      <c r="V50" s="164"/>
      <c r="W50" s="163"/>
      <c r="X50" s="162"/>
      <c r="Y50" s="164"/>
      <c r="Z50" s="164"/>
      <c r="AA50" s="164"/>
      <c r="AB50" s="164"/>
      <c r="AC50" s="164"/>
      <c r="AD50" s="164"/>
      <c r="AE50" s="164"/>
      <c r="AF50" s="164"/>
      <c r="AG50" s="163"/>
      <c r="AH50" s="172"/>
      <c r="AI50" s="15"/>
    </row>
    <row r="51" spans="1:35">
      <c r="A51" s="110" t="s">
        <v>170</v>
      </c>
      <c r="B51" s="165"/>
      <c r="C51" s="166"/>
      <c r="D51" s="165"/>
      <c r="E51" s="167"/>
      <c r="F51" s="167"/>
      <c r="G51" s="167"/>
      <c r="H51" s="167"/>
      <c r="I51" s="167"/>
      <c r="J51" s="167"/>
      <c r="K51" s="167"/>
      <c r="L51" s="167"/>
      <c r="M51" s="166"/>
      <c r="N51" s="165"/>
      <c r="O51" s="167"/>
      <c r="P51" s="167"/>
      <c r="Q51" s="167"/>
      <c r="R51" s="167"/>
      <c r="S51" s="167"/>
      <c r="T51" s="167"/>
      <c r="U51" s="167"/>
      <c r="V51" s="167"/>
      <c r="W51" s="166"/>
      <c r="X51" s="165"/>
      <c r="Y51" s="167"/>
      <c r="Z51" s="167"/>
      <c r="AA51" s="167"/>
      <c r="AB51" s="167"/>
      <c r="AC51" s="167"/>
      <c r="AD51" s="167"/>
      <c r="AE51" s="167"/>
      <c r="AF51" s="167"/>
      <c r="AG51" s="166"/>
      <c r="AH51" s="157"/>
      <c r="AI51" s="16"/>
    </row>
    <row r="52" spans="1:35">
      <c r="A52" s="110" t="s">
        <v>106</v>
      </c>
      <c r="B52" s="165"/>
      <c r="C52" s="166"/>
      <c r="D52" s="165"/>
      <c r="E52" s="167"/>
      <c r="F52" s="167"/>
      <c r="G52" s="167"/>
      <c r="H52" s="167"/>
      <c r="I52" s="167"/>
      <c r="J52" s="167"/>
      <c r="K52" s="167"/>
      <c r="L52" s="167"/>
      <c r="M52" s="166"/>
      <c r="N52" s="165"/>
      <c r="O52" s="167"/>
      <c r="P52" s="167"/>
      <c r="Q52" s="167"/>
      <c r="R52" s="167"/>
      <c r="S52" s="167"/>
      <c r="T52" s="167"/>
      <c r="U52" s="167"/>
      <c r="V52" s="167"/>
      <c r="W52" s="166"/>
      <c r="X52" s="165"/>
      <c r="Y52" s="167"/>
      <c r="Z52" s="167"/>
      <c r="AA52" s="167"/>
      <c r="AB52" s="167"/>
      <c r="AC52" s="167"/>
      <c r="AD52" s="167"/>
      <c r="AE52" s="167"/>
      <c r="AF52" s="167"/>
      <c r="AG52" s="166"/>
      <c r="AH52" s="157"/>
      <c r="AI52" s="16"/>
    </row>
    <row r="53" spans="1:35">
      <c r="A53" s="110" t="s">
        <v>105</v>
      </c>
      <c r="B53" s="165"/>
      <c r="C53" s="166"/>
      <c r="D53" s="165"/>
      <c r="E53" s="167"/>
      <c r="F53" s="167"/>
      <c r="G53" s="167"/>
      <c r="H53" s="167"/>
      <c r="I53" s="167"/>
      <c r="J53" s="167"/>
      <c r="K53" s="167"/>
      <c r="L53" s="167"/>
      <c r="M53" s="166"/>
      <c r="N53" s="165"/>
      <c r="O53" s="167"/>
      <c r="P53" s="167"/>
      <c r="Q53" s="167"/>
      <c r="R53" s="167"/>
      <c r="S53" s="167"/>
      <c r="T53" s="167"/>
      <c r="U53" s="167"/>
      <c r="V53" s="167"/>
      <c r="W53" s="166"/>
      <c r="X53" s="165"/>
      <c r="Y53" s="167"/>
      <c r="Z53" s="167"/>
      <c r="AA53" s="167"/>
      <c r="AB53" s="167"/>
      <c r="AC53" s="167"/>
      <c r="AD53" s="167"/>
      <c r="AE53" s="167"/>
      <c r="AF53" s="167"/>
      <c r="AG53" s="166"/>
      <c r="AH53" s="157"/>
      <c r="AI53" s="16"/>
    </row>
    <row r="54" spans="1:35">
      <c r="A54" s="110" t="s">
        <v>107</v>
      </c>
      <c r="B54" s="165"/>
      <c r="C54" s="166"/>
      <c r="D54" s="165"/>
      <c r="E54" s="167"/>
      <c r="F54" s="167"/>
      <c r="G54" s="167"/>
      <c r="H54" s="167"/>
      <c r="I54" s="167"/>
      <c r="J54" s="167"/>
      <c r="K54" s="167"/>
      <c r="L54" s="167"/>
      <c r="M54" s="166"/>
      <c r="N54" s="165"/>
      <c r="O54" s="167"/>
      <c r="P54" s="167"/>
      <c r="Q54" s="167"/>
      <c r="R54" s="167"/>
      <c r="S54" s="167"/>
      <c r="T54" s="167"/>
      <c r="U54" s="167"/>
      <c r="V54" s="167"/>
      <c r="W54" s="166"/>
      <c r="X54" s="165"/>
      <c r="Y54" s="167"/>
      <c r="Z54" s="167"/>
      <c r="AA54" s="167"/>
      <c r="AB54" s="167"/>
      <c r="AC54" s="167"/>
      <c r="AD54" s="167"/>
      <c r="AE54" s="167"/>
      <c r="AF54" s="167"/>
      <c r="AG54" s="166"/>
      <c r="AH54" s="157"/>
      <c r="AI54" s="16"/>
    </row>
    <row r="55" spans="1:35">
      <c r="A55" s="32" t="s">
        <v>109</v>
      </c>
      <c r="B55" s="165"/>
      <c r="C55" s="166"/>
      <c r="D55" s="165"/>
      <c r="E55" s="167"/>
      <c r="F55" s="167"/>
      <c r="G55" s="167"/>
      <c r="H55" s="167"/>
      <c r="I55" s="167"/>
      <c r="J55" s="167"/>
      <c r="K55" s="167"/>
      <c r="L55" s="167"/>
      <c r="M55" s="166"/>
      <c r="N55" s="165"/>
      <c r="O55" s="167"/>
      <c r="P55" s="167"/>
      <c r="Q55" s="167"/>
      <c r="R55" s="167"/>
      <c r="S55" s="167"/>
      <c r="T55" s="167"/>
      <c r="U55" s="167"/>
      <c r="V55" s="167"/>
      <c r="W55" s="166"/>
      <c r="X55" s="165"/>
      <c r="Y55" s="167"/>
      <c r="Z55" s="167"/>
      <c r="AA55" s="167"/>
      <c r="AB55" s="167"/>
      <c r="AC55" s="167"/>
      <c r="AD55" s="167"/>
      <c r="AE55" s="167"/>
      <c r="AF55" s="167"/>
      <c r="AG55" s="166"/>
      <c r="AH55" s="157"/>
      <c r="AI55" s="16"/>
    </row>
    <row r="56" spans="1:35">
      <c r="A56" s="32" t="s">
        <v>111</v>
      </c>
      <c r="B56" s="165"/>
      <c r="C56" s="166"/>
      <c r="D56" s="165"/>
      <c r="E56" s="167"/>
      <c r="F56" s="167"/>
      <c r="G56" s="167"/>
      <c r="H56" s="167"/>
      <c r="I56" s="167"/>
      <c r="J56" s="167"/>
      <c r="K56" s="167"/>
      <c r="L56" s="167"/>
      <c r="M56" s="166"/>
      <c r="N56" s="165"/>
      <c r="O56" s="167"/>
      <c r="P56" s="167"/>
      <c r="Q56" s="167"/>
      <c r="R56" s="167"/>
      <c r="S56" s="167"/>
      <c r="T56" s="167"/>
      <c r="U56" s="167"/>
      <c r="V56" s="167"/>
      <c r="W56" s="166"/>
      <c r="X56" s="165"/>
      <c r="Y56" s="167"/>
      <c r="Z56" s="167"/>
      <c r="AA56" s="167"/>
      <c r="AB56" s="167"/>
      <c r="AC56" s="167"/>
      <c r="AD56" s="167"/>
      <c r="AE56" s="167"/>
      <c r="AF56" s="167"/>
      <c r="AG56" s="166"/>
      <c r="AH56" s="157"/>
      <c r="AI56" s="16"/>
    </row>
    <row r="57" spans="1:35">
      <c r="A57" s="32" t="s">
        <v>110</v>
      </c>
      <c r="B57" s="165"/>
      <c r="C57" s="166"/>
      <c r="D57" s="165"/>
      <c r="E57" s="167"/>
      <c r="F57" s="167"/>
      <c r="G57" s="167"/>
      <c r="H57" s="167"/>
      <c r="I57" s="167"/>
      <c r="J57" s="167"/>
      <c r="K57" s="167"/>
      <c r="L57" s="167"/>
      <c r="M57" s="166"/>
      <c r="N57" s="165"/>
      <c r="O57" s="167"/>
      <c r="P57" s="167"/>
      <c r="Q57" s="167"/>
      <c r="R57" s="167"/>
      <c r="S57" s="167"/>
      <c r="T57" s="167"/>
      <c r="U57" s="167"/>
      <c r="V57" s="167"/>
      <c r="W57" s="166"/>
      <c r="X57" s="165"/>
      <c r="Y57" s="167"/>
      <c r="Z57" s="167"/>
      <c r="AA57" s="167"/>
      <c r="AB57" s="167"/>
      <c r="AC57" s="167"/>
      <c r="AD57" s="167"/>
      <c r="AE57" s="167"/>
      <c r="AF57" s="167"/>
      <c r="AG57" s="166"/>
      <c r="AH57" s="157"/>
      <c r="AI57" s="16"/>
    </row>
    <row r="58" spans="1:35">
      <c r="A58" s="32" t="s">
        <v>63</v>
      </c>
      <c r="B58" s="165"/>
      <c r="C58" s="166"/>
      <c r="D58" s="165"/>
      <c r="E58" s="167"/>
      <c r="F58" s="167"/>
      <c r="G58" s="167"/>
      <c r="H58" s="167"/>
      <c r="I58" s="167"/>
      <c r="J58" s="167"/>
      <c r="K58" s="167"/>
      <c r="L58" s="167"/>
      <c r="M58" s="166"/>
      <c r="N58" s="165"/>
      <c r="O58" s="167"/>
      <c r="P58" s="167"/>
      <c r="Q58" s="167"/>
      <c r="R58" s="167"/>
      <c r="S58" s="167"/>
      <c r="T58" s="167"/>
      <c r="U58" s="167"/>
      <c r="V58" s="167"/>
      <c r="W58" s="166"/>
      <c r="X58" s="165"/>
      <c r="Y58" s="167"/>
      <c r="Z58" s="167"/>
      <c r="AA58" s="167"/>
      <c r="AB58" s="167"/>
      <c r="AC58" s="167"/>
      <c r="AD58" s="167"/>
      <c r="AE58" s="167"/>
      <c r="AF58" s="167"/>
      <c r="AG58" s="166"/>
      <c r="AH58" s="157"/>
      <c r="AI58" s="16"/>
    </row>
    <row r="59" spans="1:35">
      <c r="A59" s="32"/>
      <c r="B59" s="165"/>
      <c r="C59" s="166"/>
      <c r="D59" s="165"/>
      <c r="E59" s="167"/>
      <c r="F59" s="167"/>
      <c r="G59" s="167"/>
      <c r="H59" s="167"/>
      <c r="I59" s="167"/>
      <c r="J59" s="167"/>
      <c r="K59" s="167"/>
      <c r="L59" s="167"/>
      <c r="M59" s="166"/>
      <c r="N59" s="165"/>
      <c r="O59" s="167"/>
      <c r="P59" s="167"/>
      <c r="Q59" s="167"/>
      <c r="R59" s="167"/>
      <c r="S59" s="167"/>
      <c r="T59" s="167"/>
      <c r="U59" s="167"/>
      <c r="V59" s="167"/>
      <c r="W59" s="166"/>
      <c r="X59" s="165"/>
      <c r="Y59" s="167"/>
      <c r="Z59" s="167"/>
      <c r="AA59" s="167"/>
      <c r="AB59" s="167"/>
      <c r="AC59" s="167"/>
      <c r="AD59" s="167"/>
      <c r="AE59" s="167"/>
      <c r="AF59" s="167"/>
      <c r="AG59" s="166"/>
      <c r="AH59" s="157"/>
      <c r="AI59" s="16"/>
    </row>
    <row r="60" spans="1:35">
      <c r="A60" s="32" t="s">
        <v>113</v>
      </c>
      <c r="B60" s="165"/>
      <c r="C60" s="166"/>
      <c r="D60" s="165"/>
      <c r="E60" s="167"/>
      <c r="F60" s="167"/>
      <c r="G60" s="167"/>
      <c r="H60" s="167"/>
      <c r="I60" s="167"/>
      <c r="J60" s="167"/>
      <c r="K60" s="167"/>
      <c r="L60" s="167"/>
      <c r="M60" s="166"/>
      <c r="N60" s="165"/>
      <c r="O60" s="167"/>
      <c r="P60" s="167"/>
      <c r="Q60" s="167"/>
      <c r="R60" s="167"/>
      <c r="S60" s="167"/>
      <c r="T60" s="167"/>
      <c r="U60" s="167"/>
      <c r="V60" s="167"/>
      <c r="W60" s="166"/>
      <c r="X60" s="165"/>
      <c r="Y60" s="167"/>
      <c r="Z60" s="167"/>
      <c r="AA60" s="167"/>
      <c r="AB60" s="167"/>
      <c r="AC60" s="167"/>
      <c r="AD60" s="167"/>
      <c r="AE60" s="167"/>
      <c r="AF60" s="167"/>
      <c r="AG60" s="166"/>
      <c r="AH60" s="157"/>
      <c r="AI60" s="16"/>
    </row>
    <row r="61" spans="1:35">
      <c r="A61" s="32"/>
      <c r="B61" s="165"/>
      <c r="C61" s="166"/>
      <c r="D61" s="165"/>
      <c r="E61" s="167"/>
      <c r="F61" s="167"/>
      <c r="G61" s="167"/>
      <c r="H61" s="167"/>
      <c r="I61" s="167"/>
      <c r="J61" s="167"/>
      <c r="K61" s="167"/>
      <c r="L61" s="167"/>
      <c r="M61" s="166"/>
      <c r="N61" s="165"/>
      <c r="O61" s="167"/>
      <c r="P61" s="167"/>
      <c r="Q61" s="167"/>
      <c r="R61" s="167"/>
      <c r="S61" s="167"/>
      <c r="T61" s="167"/>
      <c r="U61" s="167"/>
      <c r="V61" s="167"/>
      <c r="W61" s="166"/>
      <c r="X61" s="165"/>
      <c r="Y61" s="167"/>
      <c r="Z61" s="167"/>
      <c r="AA61" s="167"/>
      <c r="AB61" s="167"/>
      <c r="AC61" s="167"/>
      <c r="AD61" s="167"/>
      <c r="AE61" s="167"/>
      <c r="AF61" s="167"/>
      <c r="AG61" s="166"/>
      <c r="AH61" s="157"/>
      <c r="AI61" s="16"/>
    </row>
    <row r="62" spans="1:35" ht="14.25" thickBot="1">
      <c r="A62" s="33"/>
      <c r="B62" s="168"/>
      <c r="C62" s="169"/>
      <c r="D62" s="168"/>
      <c r="E62" s="170"/>
      <c r="F62" s="170"/>
      <c r="G62" s="170"/>
      <c r="H62" s="170"/>
      <c r="I62" s="170"/>
      <c r="J62" s="170"/>
      <c r="K62" s="170"/>
      <c r="L62" s="170"/>
      <c r="M62" s="169"/>
      <c r="N62" s="168"/>
      <c r="O62" s="170"/>
      <c r="P62" s="170"/>
      <c r="Q62" s="170"/>
      <c r="R62" s="170"/>
      <c r="S62" s="170"/>
      <c r="T62" s="170"/>
      <c r="U62" s="170"/>
      <c r="V62" s="170"/>
      <c r="W62" s="169"/>
      <c r="X62" s="168"/>
      <c r="Y62" s="170"/>
      <c r="Z62" s="170"/>
      <c r="AA62" s="170"/>
      <c r="AB62" s="170"/>
      <c r="AC62" s="170"/>
      <c r="AD62" s="170"/>
      <c r="AE62" s="170"/>
      <c r="AF62" s="170"/>
      <c r="AG62" s="169"/>
      <c r="AH62" s="173"/>
      <c r="AI62" s="17"/>
    </row>
    <row r="63" spans="1:35" ht="14.25" thickBot="1">
      <c r="A63" s="111" t="s">
        <v>66</v>
      </c>
      <c r="B63" s="194">
        <f t="shared" ref="B63:AH63" si="8">SUM(B62:B62)</f>
        <v>0</v>
      </c>
      <c r="C63" s="195">
        <f t="shared" si="8"/>
        <v>0</v>
      </c>
      <c r="D63" s="194">
        <f t="shared" si="8"/>
        <v>0</v>
      </c>
      <c r="E63" s="196">
        <f t="shared" si="8"/>
        <v>0</v>
      </c>
      <c r="F63" s="196">
        <f t="shared" si="8"/>
        <v>0</v>
      </c>
      <c r="G63" s="196">
        <f t="shared" si="8"/>
        <v>0</v>
      </c>
      <c r="H63" s="196">
        <f t="shared" si="8"/>
        <v>0</v>
      </c>
      <c r="I63" s="196">
        <f t="shared" si="8"/>
        <v>0</v>
      </c>
      <c r="J63" s="196">
        <f t="shared" si="8"/>
        <v>0</v>
      </c>
      <c r="K63" s="196">
        <f t="shared" si="8"/>
        <v>0</v>
      </c>
      <c r="L63" s="196">
        <f t="shared" si="8"/>
        <v>0</v>
      </c>
      <c r="M63" s="195">
        <f t="shared" si="8"/>
        <v>0</v>
      </c>
      <c r="N63" s="194">
        <f t="shared" si="8"/>
        <v>0</v>
      </c>
      <c r="O63" s="196">
        <f t="shared" si="8"/>
        <v>0</v>
      </c>
      <c r="P63" s="196">
        <f t="shared" si="8"/>
        <v>0</v>
      </c>
      <c r="Q63" s="196">
        <f t="shared" si="8"/>
        <v>0</v>
      </c>
      <c r="R63" s="196">
        <f t="shared" si="8"/>
        <v>0</v>
      </c>
      <c r="S63" s="196">
        <f t="shared" si="8"/>
        <v>0</v>
      </c>
      <c r="T63" s="196">
        <f t="shared" si="8"/>
        <v>0</v>
      </c>
      <c r="U63" s="196">
        <f t="shared" si="8"/>
        <v>0</v>
      </c>
      <c r="V63" s="196">
        <f t="shared" si="8"/>
        <v>0</v>
      </c>
      <c r="W63" s="195">
        <f t="shared" si="8"/>
        <v>0</v>
      </c>
      <c r="X63" s="194">
        <f t="shared" si="8"/>
        <v>0</v>
      </c>
      <c r="Y63" s="196">
        <f t="shared" si="8"/>
        <v>0</v>
      </c>
      <c r="Z63" s="196">
        <f t="shared" si="8"/>
        <v>0</v>
      </c>
      <c r="AA63" s="196">
        <f t="shared" si="8"/>
        <v>0</v>
      </c>
      <c r="AB63" s="196">
        <f t="shared" si="8"/>
        <v>0</v>
      </c>
      <c r="AC63" s="196">
        <f t="shared" ref="AC63:AD63" si="9">SUM(AC62:AC62)</f>
        <v>0</v>
      </c>
      <c r="AD63" s="196">
        <f t="shared" si="9"/>
        <v>0</v>
      </c>
      <c r="AE63" s="196">
        <f t="shared" si="8"/>
        <v>0</v>
      </c>
      <c r="AF63" s="196">
        <f t="shared" si="8"/>
        <v>0</v>
      </c>
      <c r="AG63" s="195">
        <f t="shared" si="8"/>
        <v>0</v>
      </c>
      <c r="AH63" s="251">
        <f t="shared" si="8"/>
        <v>0</v>
      </c>
      <c r="AI63" s="18"/>
    </row>
    <row r="64" spans="1:35" ht="14.25" thickBot="1">
      <c r="A64" s="232"/>
      <c r="B64" s="252"/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0"/>
      <c r="AI64" s="249"/>
    </row>
    <row r="65" spans="1:34">
      <c r="A65" s="35" t="s">
        <v>120</v>
      </c>
      <c r="B65" s="253">
        <f t="shared" ref="B65:AH65" si="10">B46-B63</f>
        <v>0</v>
      </c>
      <c r="C65" s="254">
        <f t="shared" si="10"/>
        <v>0</v>
      </c>
      <c r="D65" s="253">
        <f t="shared" si="10"/>
        <v>0</v>
      </c>
      <c r="E65" s="248">
        <f t="shared" si="10"/>
        <v>0</v>
      </c>
      <c r="F65" s="248">
        <f t="shared" si="10"/>
        <v>0</v>
      </c>
      <c r="G65" s="248">
        <f t="shared" si="10"/>
        <v>0</v>
      </c>
      <c r="H65" s="248">
        <f t="shared" si="10"/>
        <v>0</v>
      </c>
      <c r="I65" s="248">
        <f t="shared" si="10"/>
        <v>0</v>
      </c>
      <c r="J65" s="248">
        <f t="shared" si="10"/>
        <v>0</v>
      </c>
      <c r="K65" s="248">
        <f t="shared" si="10"/>
        <v>0</v>
      </c>
      <c r="L65" s="248">
        <f t="shared" si="10"/>
        <v>0</v>
      </c>
      <c r="M65" s="254">
        <f t="shared" si="10"/>
        <v>0</v>
      </c>
      <c r="N65" s="253">
        <f t="shared" si="10"/>
        <v>0</v>
      </c>
      <c r="O65" s="248">
        <f t="shared" si="10"/>
        <v>0</v>
      </c>
      <c r="P65" s="248">
        <f t="shared" si="10"/>
        <v>0</v>
      </c>
      <c r="Q65" s="248">
        <f t="shared" si="10"/>
        <v>0</v>
      </c>
      <c r="R65" s="248">
        <f t="shared" si="10"/>
        <v>0</v>
      </c>
      <c r="S65" s="248">
        <f t="shared" si="10"/>
        <v>0</v>
      </c>
      <c r="T65" s="248">
        <f t="shared" si="10"/>
        <v>0</v>
      </c>
      <c r="U65" s="248">
        <f t="shared" si="10"/>
        <v>0</v>
      </c>
      <c r="V65" s="248">
        <f t="shared" si="10"/>
        <v>0</v>
      </c>
      <c r="W65" s="254">
        <f t="shared" si="10"/>
        <v>0</v>
      </c>
      <c r="X65" s="253">
        <f t="shared" si="10"/>
        <v>0</v>
      </c>
      <c r="Y65" s="248">
        <f t="shared" si="10"/>
        <v>0</v>
      </c>
      <c r="Z65" s="248">
        <f t="shared" si="10"/>
        <v>0</v>
      </c>
      <c r="AA65" s="248">
        <f t="shared" si="10"/>
        <v>0</v>
      </c>
      <c r="AB65" s="248">
        <f t="shared" si="10"/>
        <v>0</v>
      </c>
      <c r="AC65" s="248">
        <f t="shared" si="10"/>
        <v>0</v>
      </c>
      <c r="AD65" s="248">
        <f t="shared" si="10"/>
        <v>0</v>
      </c>
      <c r="AE65" s="248">
        <f t="shared" si="10"/>
        <v>0</v>
      </c>
      <c r="AF65" s="248">
        <f t="shared" si="10"/>
        <v>0</v>
      </c>
      <c r="AG65" s="254">
        <f t="shared" si="10"/>
        <v>0</v>
      </c>
      <c r="AH65" s="157">
        <f t="shared" si="10"/>
        <v>0</v>
      </c>
    </row>
    <row r="66" spans="1:34" ht="14.25" thickBot="1">
      <c r="A66" s="35" t="s">
        <v>121</v>
      </c>
      <c r="B66" s="255">
        <f>B65</f>
        <v>0</v>
      </c>
      <c r="C66" s="256">
        <f>B66+C65</f>
        <v>0</v>
      </c>
      <c r="D66" s="255">
        <f t="shared" ref="D66:AG66" si="11">C66+D65</f>
        <v>0</v>
      </c>
      <c r="E66" s="257">
        <f t="shared" si="11"/>
        <v>0</v>
      </c>
      <c r="F66" s="257">
        <f t="shared" si="11"/>
        <v>0</v>
      </c>
      <c r="G66" s="257">
        <f t="shared" si="11"/>
        <v>0</v>
      </c>
      <c r="H66" s="257">
        <f t="shared" si="11"/>
        <v>0</v>
      </c>
      <c r="I66" s="257">
        <f t="shared" si="11"/>
        <v>0</v>
      </c>
      <c r="J66" s="257">
        <f t="shared" si="11"/>
        <v>0</v>
      </c>
      <c r="K66" s="257">
        <f t="shared" si="11"/>
        <v>0</v>
      </c>
      <c r="L66" s="257">
        <f t="shared" si="11"/>
        <v>0</v>
      </c>
      <c r="M66" s="256">
        <f t="shared" si="11"/>
        <v>0</v>
      </c>
      <c r="N66" s="255">
        <f t="shared" si="11"/>
        <v>0</v>
      </c>
      <c r="O66" s="257">
        <f t="shared" si="11"/>
        <v>0</v>
      </c>
      <c r="P66" s="257">
        <f t="shared" si="11"/>
        <v>0</v>
      </c>
      <c r="Q66" s="257">
        <f t="shared" si="11"/>
        <v>0</v>
      </c>
      <c r="R66" s="257">
        <f t="shared" si="11"/>
        <v>0</v>
      </c>
      <c r="S66" s="257">
        <f t="shared" si="11"/>
        <v>0</v>
      </c>
      <c r="T66" s="257">
        <f t="shared" si="11"/>
        <v>0</v>
      </c>
      <c r="U66" s="257">
        <f t="shared" si="11"/>
        <v>0</v>
      </c>
      <c r="V66" s="257">
        <f t="shared" si="11"/>
        <v>0</v>
      </c>
      <c r="W66" s="256">
        <f t="shared" si="11"/>
        <v>0</v>
      </c>
      <c r="X66" s="255">
        <f t="shared" si="11"/>
        <v>0</v>
      </c>
      <c r="Y66" s="257">
        <f t="shared" si="11"/>
        <v>0</v>
      </c>
      <c r="Z66" s="257">
        <f t="shared" si="11"/>
        <v>0</v>
      </c>
      <c r="AA66" s="257">
        <f t="shared" si="11"/>
        <v>0</v>
      </c>
      <c r="AB66" s="257">
        <f t="shared" si="11"/>
        <v>0</v>
      </c>
      <c r="AC66" s="257">
        <f>Z66+AC65</f>
        <v>0</v>
      </c>
      <c r="AD66" s="257">
        <f>AA66+AD65</f>
        <v>0</v>
      </c>
      <c r="AE66" s="257">
        <f>AB66+AE65</f>
        <v>0</v>
      </c>
      <c r="AF66" s="257">
        <f t="shared" si="11"/>
        <v>0</v>
      </c>
      <c r="AG66" s="256">
        <f t="shared" si="11"/>
        <v>0</v>
      </c>
      <c r="AH66" s="157">
        <f>AG66+AH65</f>
        <v>0</v>
      </c>
    </row>
  </sheetData>
  <mergeCells count="4">
    <mergeCell ref="B2:C2"/>
    <mergeCell ref="B14:C14"/>
    <mergeCell ref="B36:C36"/>
    <mergeCell ref="B48:C48"/>
  </mergeCells>
  <phoneticPr fontId="7"/>
  <pageMargins left="0.70866141732283472" right="0.15748031496062992" top="0.74803149606299213" bottom="0.74803149606299213" header="0.31496062992125984" footer="0.31496062992125984"/>
  <pageSetup paperSize="8" scale="83" fitToHeight="0" orientation="landscape" r:id="rId1"/>
  <colBreaks count="1" manualBreakCount="1">
    <brk id="18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showGridLines="0" view="pageBreakPreview" zoomScale="110" zoomScaleNormal="100" zoomScaleSheetLayoutView="110" workbookViewId="0"/>
  </sheetViews>
  <sheetFormatPr defaultColWidth="9" defaultRowHeight="13.5"/>
  <cols>
    <col min="1" max="1" width="8.625" style="38" bestFit="1" customWidth="1"/>
    <col min="2" max="2" width="28.875" style="38" customWidth="1"/>
    <col min="3" max="3" width="55.25" style="38" customWidth="1"/>
    <col min="4" max="4" width="3.5" style="38" customWidth="1"/>
    <col min="5" max="16384" width="9" style="38"/>
  </cols>
  <sheetData>
    <row r="1" spans="1:5">
      <c r="C1" s="234" t="s">
        <v>300</v>
      </c>
    </row>
    <row r="2" spans="1:5" ht="30.75" customHeight="1">
      <c r="A2" s="258" t="s">
        <v>235</v>
      </c>
      <c r="B2" s="258"/>
      <c r="C2" s="258"/>
      <c r="D2" s="258"/>
      <c r="E2" s="40"/>
    </row>
    <row r="3" spans="1:5">
      <c r="C3" s="39" t="s">
        <v>135</v>
      </c>
    </row>
    <row r="4" spans="1:5" ht="25.5" customHeight="1">
      <c r="C4" s="309" t="s">
        <v>304</v>
      </c>
    </row>
    <row r="5" spans="1:5">
      <c r="C5" s="41"/>
    </row>
    <row r="7" spans="1:5">
      <c r="A7" s="42" t="s">
        <v>231</v>
      </c>
      <c r="B7" s="42" t="s">
        <v>230</v>
      </c>
      <c r="C7" s="42" t="s">
        <v>229</v>
      </c>
    </row>
    <row r="8" spans="1:5">
      <c r="A8" s="217" t="s">
        <v>132</v>
      </c>
      <c r="B8" s="44" t="s">
        <v>232</v>
      </c>
      <c r="C8" s="44" t="s">
        <v>233</v>
      </c>
    </row>
    <row r="9" spans="1:5" ht="49.5" customHeight="1">
      <c r="A9" s="218">
        <v>1</v>
      </c>
      <c r="B9" s="50"/>
      <c r="C9" s="50"/>
    </row>
    <row r="10" spans="1:5" ht="49.5" customHeight="1">
      <c r="A10" s="219">
        <v>2</v>
      </c>
      <c r="B10" s="52"/>
      <c r="C10" s="52"/>
    </row>
    <row r="11" spans="1:5" ht="49.5" customHeight="1">
      <c r="A11" s="218">
        <v>3</v>
      </c>
      <c r="B11" s="52"/>
      <c r="C11" s="52"/>
    </row>
    <row r="12" spans="1:5" ht="49.5" customHeight="1">
      <c r="A12" s="219">
        <v>4</v>
      </c>
      <c r="B12" s="52"/>
      <c r="C12" s="52"/>
    </row>
    <row r="13" spans="1:5" ht="49.5" customHeight="1">
      <c r="A13" s="218">
        <v>5</v>
      </c>
      <c r="B13" s="52"/>
      <c r="C13" s="52"/>
    </row>
    <row r="14" spans="1:5" ht="49.5" customHeight="1">
      <c r="A14" s="219">
        <v>6</v>
      </c>
      <c r="B14" s="52"/>
      <c r="C14" s="52"/>
    </row>
    <row r="15" spans="1:5" ht="49.5" customHeight="1">
      <c r="A15" s="218">
        <v>7</v>
      </c>
      <c r="B15" s="52"/>
      <c r="C15" s="52"/>
    </row>
    <row r="16" spans="1:5" ht="49.5" customHeight="1">
      <c r="A16" s="219">
        <v>8</v>
      </c>
      <c r="B16" s="52"/>
      <c r="C16" s="52"/>
    </row>
    <row r="18" spans="1:3" ht="110.25" customHeight="1">
      <c r="A18" s="260" t="s">
        <v>303</v>
      </c>
      <c r="B18" s="259"/>
      <c r="C18" s="259"/>
    </row>
  </sheetData>
  <mergeCells count="2">
    <mergeCell ref="A2:D2"/>
    <mergeCell ref="A18:C18"/>
  </mergeCells>
  <phoneticPr fontId="7"/>
  <pageMargins left="0.7" right="0.7" top="0.75" bottom="0.75" header="0.3" footer="0.3"/>
  <pageSetup paperSize="9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Normal="100" zoomScaleSheetLayoutView="100" workbookViewId="0"/>
  </sheetViews>
  <sheetFormatPr defaultColWidth="9" defaultRowHeight="13.5"/>
  <cols>
    <col min="1" max="1" width="9" style="220"/>
    <col min="2" max="2" width="3.875" style="220" customWidth="1"/>
    <col min="3" max="3" width="10.875" style="220" bestFit="1" customWidth="1"/>
    <col min="4" max="4" width="11.75" style="220" customWidth="1"/>
    <col min="5" max="5" width="5.25" style="220" bestFit="1" customWidth="1"/>
    <col min="6" max="8" width="3.5" style="220" bestFit="1" customWidth="1"/>
    <col min="9" max="9" width="3.5" style="220" customWidth="1"/>
    <col min="10" max="10" width="13" style="220" bestFit="1" customWidth="1"/>
    <col min="11" max="11" width="7.125" style="220" bestFit="1" customWidth="1"/>
    <col min="12" max="12" width="11" style="220" bestFit="1" customWidth="1"/>
    <col min="13" max="13" width="31.75" style="220" bestFit="1" customWidth="1"/>
    <col min="14" max="14" width="31.375" style="220" bestFit="1" customWidth="1"/>
    <col min="15" max="257" width="9" style="220"/>
    <col min="258" max="258" width="3.875" style="220" customWidth="1"/>
    <col min="259" max="259" width="10.875" style="220" bestFit="1" customWidth="1"/>
    <col min="260" max="260" width="11.75" style="220" customWidth="1"/>
    <col min="261" max="261" width="5.25" style="220" bestFit="1" customWidth="1"/>
    <col min="262" max="264" width="3.5" style="220" bestFit="1" customWidth="1"/>
    <col min="265" max="265" width="3.5" style="220" customWidth="1"/>
    <col min="266" max="266" width="13" style="220" bestFit="1" customWidth="1"/>
    <col min="267" max="267" width="7.125" style="220" bestFit="1" customWidth="1"/>
    <col min="268" max="268" width="11" style="220" bestFit="1" customWidth="1"/>
    <col min="269" max="269" width="31.75" style="220" bestFit="1" customWidth="1"/>
    <col min="270" max="270" width="31.375" style="220" bestFit="1" customWidth="1"/>
    <col min="271" max="513" width="9" style="220"/>
    <col min="514" max="514" width="3.875" style="220" customWidth="1"/>
    <col min="515" max="515" width="10.875" style="220" bestFit="1" customWidth="1"/>
    <col min="516" max="516" width="11.75" style="220" customWidth="1"/>
    <col min="517" max="517" width="5.25" style="220" bestFit="1" customWidth="1"/>
    <col min="518" max="520" width="3.5" style="220" bestFit="1" customWidth="1"/>
    <col min="521" max="521" width="3.5" style="220" customWidth="1"/>
    <col min="522" max="522" width="13" style="220" bestFit="1" customWidth="1"/>
    <col min="523" max="523" width="7.125" style="220" bestFit="1" customWidth="1"/>
    <col min="524" max="524" width="11" style="220" bestFit="1" customWidth="1"/>
    <col min="525" max="525" width="31.75" style="220" bestFit="1" customWidth="1"/>
    <col min="526" max="526" width="31.375" style="220" bestFit="1" customWidth="1"/>
    <col min="527" max="769" width="9" style="220"/>
    <col min="770" max="770" width="3.875" style="220" customWidth="1"/>
    <col min="771" max="771" width="10.875" style="220" bestFit="1" customWidth="1"/>
    <col min="772" max="772" width="11.75" style="220" customWidth="1"/>
    <col min="773" max="773" width="5.25" style="220" bestFit="1" customWidth="1"/>
    <col min="774" max="776" width="3.5" style="220" bestFit="1" customWidth="1"/>
    <col min="777" max="777" width="3.5" style="220" customWidth="1"/>
    <col min="778" max="778" width="13" style="220" bestFit="1" customWidth="1"/>
    <col min="779" max="779" width="7.125" style="220" bestFit="1" customWidth="1"/>
    <col min="780" max="780" width="11" style="220" bestFit="1" customWidth="1"/>
    <col min="781" max="781" width="31.75" style="220" bestFit="1" customWidth="1"/>
    <col min="782" max="782" width="31.375" style="220" bestFit="1" customWidth="1"/>
    <col min="783" max="1025" width="9" style="220"/>
    <col min="1026" max="1026" width="3.875" style="220" customWidth="1"/>
    <col min="1027" max="1027" width="10.875" style="220" bestFit="1" customWidth="1"/>
    <col min="1028" max="1028" width="11.75" style="220" customWidth="1"/>
    <col min="1029" max="1029" width="5.25" style="220" bestFit="1" customWidth="1"/>
    <col min="1030" max="1032" width="3.5" style="220" bestFit="1" customWidth="1"/>
    <col min="1033" max="1033" width="3.5" style="220" customWidth="1"/>
    <col min="1034" max="1034" width="13" style="220" bestFit="1" customWidth="1"/>
    <col min="1035" max="1035" width="7.125" style="220" bestFit="1" customWidth="1"/>
    <col min="1036" max="1036" width="11" style="220" bestFit="1" customWidth="1"/>
    <col min="1037" max="1037" width="31.75" style="220" bestFit="1" customWidth="1"/>
    <col min="1038" max="1038" width="31.375" style="220" bestFit="1" customWidth="1"/>
    <col min="1039" max="1281" width="9" style="220"/>
    <col min="1282" max="1282" width="3.875" style="220" customWidth="1"/>
    <col min="1283" max="1283" width="10.875" style="220" bestFit="1" customWidth="1"/>
    <col min="1284" max="1284" width="11.75" style="220" customWidth="1"/>
    <col min="1285" max="1285" width="5.25" style="220" bestFit="1" customWidth="1"/>
    <col min="1286" max="1288" width="3.5" style="220" bestFit="1" customWidth="1"/>
    <col min="1289" max="1289" width="3.5" style="220" customWidth="1"/>
    <col min="1290" max="1290" width="13" style="220" bestFit="1" customWidth="1"/>
    <col min="1291" max="1291" width="7.125" style="220" bestFit="1" customWidth="1"/>
    <col min="1292" max="1292" width="11" style="220" bestFit="1" customWidth="1"/>
    <col min="1293" max="1293" width="31.75" style="220" bestFit="1" customWidth="1"/>
    <col min="1294" max="1294" width="31.375" style="220" bestFit="1" customWidth="1"/>
    <col min="1295" max="1537" width="9" style="220"/>
    <col min="1538" max="1538" width="3.875" style="220" customWidth="1"/>
    <col min="1539" max="1539" width="10.875" style="220" bestFit="1" customWidth="1"/>
    <col min="1540" max="1540" width="11.75" style="220" customWidth="1"/>
    <col min="1541" max="1541" width="5.25" style="220" bestFit="1" customWidth="1"/>
    <col min="1542" max="1544" width="3.5" style="220" bestFit="1" customWidth="1"/>
    <col min="1545" max="1545" width="3.5" style="220" customWidth="1"/>
    <col min="1546" max="1546" width="13" style="220" bestFit="1" customWidth="1"/>
    <col min="1547" max="1547" width="7.125" style="220" bestFit="1" customWidth="1"/>
    <col min="1548" max="1548" width="11" style="220" bestFit="1" customWidth="1"/>
    <col min="1549" max="1549" width="31.75" style="220" bestFit="1" customWidth="1"/>
    <col min="1550" max="1550" width="31.375" style="220" bestFit="1" customWidth="1"/>
    <col min="1551" max="1793" width="9" style="220"/>
    <col min="1794" max="1794" width="3.875" style="220" customWidth="1"/>
    <col min="1795" max="1795" width="10.875" style="220" bestFit="1" customWidth="1"/>
    <col min="1796" max="1796" width="11.75" style="220" customWidth="1"/>
    <col min="1797" max="1797" width="5.25" style="220" bestFit="1" customWidth="1"/>
    <col min="1798" max="1800" width="3.5" style="220" bestFit="1" customWidth="1"/>
    <col min="1801" max="1801" width="3.5" style="220" customWidth="1"/>
    <col min="1802" max="1802" width="13" style="220" bestFit="1" customWidth="1"/>
    <col min="1803" max="1803" width="7.125" style="220" bestFit="1" customWidth="1"/>
    <col min="1804" max="1804" width="11" style="220" bestFit="1" customWidth="1"/>
    <col min="1805" max="1805" width="31.75" style="220" bestFit="1" customWidth="1"/>
    <col min="1806" max="1806" width="31.375" style="220" bestFit="1" customWidth="1"/>
    <col min="1807" max="2049" width="9" style="220"/>
    <col min="2050" max="2050" width="3.875" style="220" customWidth="1"/>
    <col min="2051" max="2051" width="10.875" style="220" bestFit="1" customWidth="1"/>
    <col min="2052" max="2052" width="11.75" style="220" customWidth="1"/>
    <col min="2053" max="2053" width="5.25" style="220" bestFit="1" customWidth="1"/>
    <col min="2054" max="2056" width="3.5" style="220" bestFit="1" customWidth="1"/>
    <col min="2057" max="2057" width="3.5" style="220" customWidth="1"/>
    <col min="2058" max="2058" width="13" style="220" bestFit="1" customWidth="1"/>
    <col min="2059" max="2059" width="7.125" style="220" bestFit="1" customWidth="1"/>
    <col min="2060" max="2060" width="11" style="220" bestFit="1" customWidth="1"/>
    <col min="2061" max="2061" width="31.75" style="220" bestFit="1" customWidth="1"/>
    <col min="2062" max="2062" width="31.375" style="220" bestFit="1" customWidth="1"/>
    <col min="2063" max="2305" width="9" style="220"/>
    <col min="2306" max="2306" width="3.875" style="220" customWidth="1"/>
    <col min="2307" max="2307" width="10.875" style="220" bestFit="1" customWidth="1"/>
    <col min="2308" max="2308" width="11.75" style="220" customWidth="1"/>
    <col min="2309" max="2309" width="5.25" style="220" bestFit="1" customWidth="1"/>
    <col min="2310" max="2312" width="3.5" style="220" bestFit="1" customWidth="1"/>
    <col min="2313" max="2313" width="3.5" style="220" customWidth="1"/>
    <col min="2314" max="2314" width="13" style="220" bestFit="1" customWidth="1"/>
    <col min="2315" max="2315" width="7.125" style="220" bestFit="1" customWidth="1"/>
    <col min="2316" max="2316" width="11" style="220" bestFit="1" customWidth="1"/>
    <col min="2317" max="2317" width="31.75" style="220" bestFit="1" customWidth="1"/>
    <col min="2318" max="2318" width="31.375" style="220" bestFit="1" customWidth="1"/>
    <col min="2319" max="2561" width="9" style="220"/>
    <col min="2562" max="2562" width="3.875" style="220" customWidth="1"/>
    <col min="2563" max="2563" width="10.875" style="220" bestFit="1" customWidth="1"/>
    <col min="2564" max="2564" width="11.75" style="220" customWidth="1"/>
    <col min="2565" max="2565" width="5.25" style="220" bestFit="1" customWidth="1"/>
    <col min="2566" max="2568" width="3.5" style="220" bestFit="1" customWidth="1"/>
    <col min="2569" max="2569" width="3.5" style="220" customWidth="1"/>
    <col min="2570" max="2570" width="13" style="220" bestFit="1" customWidth="1"/>
    <col min="2571" max="2571" width="7.125" style="220" bestFit="1" customWidth="1"/>
    <col min="2572" max="2572" width="11" style="220" bestFit="1" customWidth="1"/>
    <col min="2573" max="2573" width="31.75" style="220" bestFit="1" customWidth="1"/>
    <col min="2574" max="2574" width="31.375" style="220" bestFit="1" customWidth="1"/>
    <col min="2575" max="2817" width="9" style="220"/>
    <col min="2818" max="2818" width="3.875" style="220" customWidth="1"/>
    <col min="2819" max="2819" width="10.875" style="220" bestFit="1" customWidth="1"/>
    <col min="2820" max="2820" width="11.75" style="220" customWidth="1"/>
    <col min="2821" max="2821" width="5.25" style="220" bestFit="1" customWidth="1"/>
    <col min="2822" max="2824" width="3.5" style="220" bestFit="1" customWidth="1"/>
    <col min="2825" max="2825" width="3.5" style="220" customWidth="1"/>
    <col min="2826" max="2826" width="13" style="220" bestFit="1" customWidth="1"/>
    <col min="2827" max="2827" width="7.125" style="220" bestFit="1" customWidth="1"/>
    <col min="2828" max="2828" width="11" style="220" bestFit="1" customWidth="1"/>
    <col min="2829" max="2829" width="31.75" style="220" bestFit="1" customWidth="1"/>
    <col min="2830" max="2830" width="31.375" style="220" bestFit="1" customWidth="1"/>
    <col min="2831" max="3073" width="9" style="220"/>
    <col min="3074" max="3074" width="3.875" style="220" customWidth="1"/>
    <col min="3075" max="3075" width="10.875" style="220" bestFit="1" customWidth="1"/>
    <col min="3076" max="3076" width="11.75" style="220" customWidth="1"/>
    <col min="3077" max="3077" width="5.25" style="220" bestFit="1" customWidth="1"/>
    <col min="3078" max="3080" width="3.5" style="220" bestFit="1" customWidth="1"/>
    <col min="3081" max="3081" width="3.5" style="220" customWidth="1"/>
    <col min="3082" max="3082" width="13" style="220" bestFit="1" customWidth="1"/>
    <col min="3083" max="3083" width="7.125" style="220" bestFit="1" customWidth="1"/>
    <col min="3084" max="3084" width="11" style="220" bestFit="1" customWidth="1"/>
    <col min="3085" max="3085" width="31.75" style="220" bestFit="1" customWidth="1"/>
    <col min="3086" max="3086" width="31.375" style="220" bestFit="1" customWidth="1"/>
    <col min="3087" max="3329" width="9" style="220"/>
    <col min="3330" max="3330" width="3.875" style="220" customWidth="1"/>
    <col min="3331" max="3331" width="10.875" style="220" bestFit="1" customWidth="1"/>
    <col min="3332" max="3332" width="11.75" style="220" customWidth="1"/>
    <col min="3333" max="3333" width="5.25" style="220" bestFit="1" customWidth="1"/>
    <col min="3334" max="3336" width="3.5" style="220" bestFit="1" customWidth="1"/>
    <col min="3337" max="3337" width="3.5" style="220" customWidth="1"/>
    <col min="3338" max="3338" width="13" style="220" bestFit="1" customWidth="1"/>
    <col min="3339" max="3339" width="7.125" style="220" bestFit="1" customWidth="1"/>
    <col min="3340" max="3340" width="11" style="220" bestFit="1" customWidth="1"/>
    <col min="3341" max="3341" width="31.75" style="220" bestFit="1" customWidth="1"/>
    <col min="3342" max="3342" width="31.375" style="220" bestFit="1" customWidth="1"/>
    <col min="3343" max="3585" width="9" style="220"/>
    <col min="3586" max="3586" width="3.875" style="220" customWidth="1"/>
    <col min="3587" max="3587" width="10.875" style="220" bestFit="1" customWidth="1"/>
    <col min="3588" max="3588" width="11.75" style="220" customWidth="1"/>
    <col min="3589" max="3589" width="5.25" style="220" bestFit="1" customWidth="1"/>
    <col min="3590" max="3592" width="3.5" style="220" bestFit="1" customWidth="1"/>
    <col min="3593" max="3593" width="3.5" style="220" customWidth="1"/>
    <col min="3594" max="3594" width="13" style="220" bestFit="1" customWidth="1"/>
    <col min="3595" max="3595" width="7.125" style="220" bestFit="1" customWidth="1"/>
    <col min="3596" max="3596" width="11" style="220" bestFit="1" customWidth="1"/>
    <col min="3597" max="3597" width="31.75" style="220" bestFit="1" customWidth="1"/>
    <col min="3598" max="3598" width="31.375" style="220" bestFit="1" customWidth="1"/>
    <col min="3599" max="3841" width="9" style="220"/>
    <col min="3842" max="3842" width="3.875" style="220" customWidth="1"/>
    <col min="3843" max="3843" width="10.875" style="220" bestFit="1" customWidth="1"/>
    <col min="3844" max="3844" width="11.75" style="220" customWidth="1"/>
    <col min="3845" max="3845" width="5.25" style="220" bestFit="1" customWidth="1"/>
    <col min="3846" max="3848" width="3.5" style="220" bestFit="1" customWidth="1"/>
    <col min="3849" max="3849" width="3.5" style="220" customWidth="1"/>
    <col min="3850" max="3850" width="13" style="220" bestFit="1" customWidth="1"/>
    <col min="3851" max="3851" width="7.125" style="220" bestFit="1" customWidth="1"/>
    <col min="3852" max="3852" width="11" style="220" bestFit="1" customWidth="1"/>
    <col min="3853" max="3853" width="31.75" style="220" bestFit="1" customWidth="1"/>
    <col min="3854" max="3854" width="31.375" style="220" bestFit="1" customWidth="1"/>
    <col min="3855" max="4097" width="9" style="220"/>
    <col min="4098" max="4098" width="3.875" style="220" customWidth="1"/>
    <col min="4099" max="4099" width="10.875" style="220" bestFit="1" customWidth="1"/>
    <col min="4100" max="4100" width="11.75" style="220" customWidth="1"/>
    <col min="4101" max="4101" width="5.25" style="220" bestFit="1" customWidth="1"/>
    <col min="4102" max="4104" width="3.5" style="220" bestFit="1" customWidth="1"/>
    <col min="4105" max="4105" width="3.5" style="220" customWidth="1"/>
    <col min="4106" max="4106" width="13" style="220" bestFit="1" customWidth="1"/>
    <col min="4107" max="4107" width="7.125" style="220" bestFit="1" customWidth="1"/>
    <col min="4108" max="4108" width="11" style="220" bestFit="1" customWidth="1"/>
    <col min="4109" max="4109" width="31.75" style="220" bestFit="1" customWidth="1"/>
    <col min="4110" max="4110" width="31.375" style="220" bestFit="1" customWidth="1"/>
    <col min="4111" max="4353" width="9" style="220"/>
    <col min="4354" max="4354" width="3.875" style="220" customWidth="1"/>
    <col min="4355" max="4355" width="10.875" style="220" bestFit="1" customWidth="1"/>
    <col min="4356" max="4356" width="11.75" style="220" customWidth="1"/>
    <col min="4357" max="4357" width="5.25" style="220" bestFit="1" customWidth="1"/>
    <col min="4358" max="4360" width="3.5" style="220" bestFit="1" customWidth="1"/>
    <col min="4361" max="4361" width="3.5" style="220" customWidth="1"/>
    <col min="4362" max="4362" width="13" style="220" bestFit="1" customWidth="1"/>
    <col min="4363" max="4363" width="7.125" style="220" bestFit="1" customWidth="1"/>
    <col min="4364" max="4364" width="11" style="220" bestFit="1" customWidth="1"/>
    <col min="4365" max="4365" width="31.75" style="220" bestFit="1" customWidth="1"/>
    <col min="4366" max="4366" width="31.375" style="220" bestFit="1" customWidth="1"/>
    <col min="4367" max="4609" width="9" style="220"/>
    <col min="4610" max="4610" width="3.875" style="220" customWidth="1"/>
    <col min="4611" max="4611" width="10.875" style="220" bestFit="1" customWidth="1"/>
    <col min="4612" max="4612" width="11.75" style="220" customWidth="1"/>
    <col min="4613" max="4613" width="5.25" style="220" bestFit="1" customWidth="1"/>
    <col min="4614" max="4616" width="3.5" style="220" bestFit="1" customWidth="1"/>
    <col min="4617" max="4617" width="3.5" style="220" customWidth="1"/>
    <col min="4618" max="4618" width="13" style="220" bestFit="1" customWidth="1"/>
    <col min="4619" max="4619" width="7.125" style="220" bestFit="1" customWidth="1"/>
    <col min="4620" max="4620" width="11" style="220" bestFit="1" customWidth="1"/>
    <col min="4621" max="4621" width="31.75" style="220" bestFit="1" customWidth="1"/>
    <col min="4622" max="4622" width="31.375" style="220" bestFit="1" customWidth="1"/>
    <col min="4623" max="4865" width="9" style="220"/>
    <col min="4866" max="4866" width="3.875" style="220" customWidth="1"/>
    <col min="4867" max="4867" width="10.875" style="220" bestFit="1" customWidth="1"/>
    <col min="4868" max="4868" width="11.75" style="220" customWidth="1"/>
    <col min="4869" max="4869" width="5.25" style="220" bestFit="1" customWidth="1"/>
    <col min="4870" max="4872" width="3.5" style="220" bestFit="1" customWidth="1"/>
    <col min="4873" max="4873" width="3.5" style="220" customWidth="1"/>
    <col min="4874" max="4874" width="13" style="220" bestFit="1" customWidth="1"/>
    <col min="4875" max="4875" width="7.125" style="220" bestFit="1" customWidth="1"/>
    <col min="4876" max="4876" width="11" style="220" bestFit="1" customWidth="1"/>
    <col min="4877" max="4877" width="31.75" style="220" bestFit="1" customWidth="1"/>
    <col min="4878" max="4878" width="31.375" style="220" bestFit="1" customWidth="1"/>
    <col min="4879" max="5121" width="9" style="220"/>
    <col min="5122" max="5122" width="3.875" style="220" customWidth="1"/>
    <col min="5123" max="5123" width="10.875" style="220" bestFit="1" customWidth="1"/>
    <col min="5124" max="5124" width="11.75" style="220" customWidth="1"/>
    <col min="5125" max="5125" width="5.25" style="220" bestFit="1" customWidth="1"/>
    <col min="5126" max="5128" width="3.5" style="220" bestFit="1" customWidth="1"/>
    <col min="5129" max="5129" width="3.5" style="220" customWidth="1"/>
    <col min="5130" max="5130" width="13" style="220" bestFit="1" customWidth="1"/>
    <col min="5131" max="5131" width="7.125" style="220" bestFit="1" customWidth="1"/>
    <col min="5132" max="5132" width="11" style="220" bestFit="1" customWidth="1"/>
    <col min="5133" max="5133" width="31.75" style="220" bestFit="1" customWidth="1"/>
    <col min="5134" max="5134" width="31.375" style="220" bestFit="1" customWidth="1"/>
    <col min="5135" max="5377" width="9" style="220"/>
    <col min="5378" max="5378" width="3.875" style="220" customWidth="1"/>
    <col min="5379" max="5379" width="10.875" style="220" bestFit="1" customWidth="1"/>
    <col min="5380" max="5380" width="11.75" style="220" customWidth="1"/>
    <col min="5381" max="5381" width="5.25" style="220" bestFit="1" customWidth="1"/>
    <col min="5382" max="5384" width="3.5" style="220" bestFit="1" customWidth="1"/>
    <col min="5385" max="5385" width="3.5" style="220" customWidth="1"/>
    <col min="5386" max="5386" width="13" style="220" bestFit="1" customWidth="1"/>
    <col min="5387" max="5387" width="7.125" style="220" bestFit="1" customWidth="1"/>
    <col min="5388" max="5388" width="11" style="220" bestFit="1" customWidth="1"/>
    <col min="5389" max="5389" width="31.75" style="220" bestFit="1" customWidth="1"/>
    <col min="5390" max="5390" width="31.375" style="220" bestFit="1" customWidth="1"/>
    <col min="5391" max="5633" width="9" style="220"/>
    <col min="5634" max="5634" width="3.875" style="220" customWidth="1"/>
    <col min="5635" max="5635" width="10.875" style="220" bestFit="1" customWidth="1"/>
    <col min="5636" max="5636" width="11.75" style="220" customWidth="1"/>
    <col min="5637" max="5637" width="5.25" style="220" bestFit="1" customWidth="1"/>
    <col min="5638" max="5640" width="3.5" style="220" bestFit="1" customWidth="1"/>
    <col min="5641" max="5641" width="3.5" style="220" customWidth="1"/>
    <col min="5642" max="5642" width="13" style="220" bestFit="1" customWidth="1"/>
    <col min="5643" max="5643" width="7.125" style="220" bestFit="1" customWidth="1"/>
    <col min="5644" max="5644" width="11" style="220" bestFit="1" customWidth="1"/>
    <col min="5645" max="5645" width="31.75" style="220" bestFit="1" customWidth="1"/>
    <col min="5646" max="5646" width="31.375" style="220" bestFit="1" customWidth="1"/>
    <col min="5647" max="5889" width="9" style="220"/>
    <col min="5890" max="5890" width="3.875" style="220" customWidth="1"/>
    <col min="5891" max="5891" width="10.875" style="220" bestFit="1" customWidth="1"/>
    <col min="5892" max="5892" width="11.75" style="220" customWidth="1"/>
    <col min="5893" max="5893" width="5.25" style="220" bestFit="1" customWidth="1"/>
    <col min="5894" max="5896" width="3.5" style="220" bestFit="1" customWidth="1"/>
    <col min="5897" max="5897" width="3.5" style="220" customWidth="1"/>
    <col min="5898" max="5898" width="13" style="220" bestFit="1" customWidth="1"/>
    <col min="5899" max="5899" width="7.125" style="220" bestFit="1" customWidth="1"/>
    <col min="5900" max="5900" width="11" style="220" bestFit="1" customWidth="1"/>
    <col min="5901" max="5901" width="31.75" style="220" bestFit="1" customWidth="1"/>
    <col min="5902" max="5902" width="31.375" style="220" bestFit="1" customWidth="1"/>
    <col min="5903" max="6145" width="9" style="220"/>
    <col min="6146" max="6146" width="3.875" style="220" customWidth="1"/>
    <col min="6147" max="6147" width="10.875" style="220" bestFit="1" customWidth="1"/>
    <col min="6148" max="6148" width="11.75" style="220" customWidth="1"/>
    <col min="6149" max="6149" width="5.25" style="220" bestFit="1" customWidth="1"/>
    <col min="6150" max="6152" width="3.5" style="220" bestFit="1" customWidth="1"/>
    <col min="6153" max="6153" width="3.5" style="220" customWidth="1"/>
    <col min="6154" max="6154" width="13" style="220" bestFit="1" customWidth="1"/>
    <col min="6155" max="6155" width="7.125" style="220" bestFit="1" customWidth="1"/>
    <col min="6156" max="6156" width="11" style="220" bestFit="1" customWidth="1"/>
    <col min="6157" max="6157" width="31.75" style="220" bestFit="1" customWidth="1"/>
    <col min="6158" max="6158" width="31.375" style="220" bestFit="1" customWidth="1"/>
    <col min="6159" max="6401" width="9" style="220"/>
    <col min="6402" max="6402" width="3.875" style="220" customWidth="1"/>
    <col min="6403" max="6403" width="10.875" style="220" bestFit="1" customWidth="1"/>
    <col min="6404" max="6404" width="11.75" style="220" customWidth="1"/>
    <col min="6405" max="6405" width="5.25" style="220" bestFit="1" customWidth="1"/>
    <col min="6406" max="6408" width="3.5" style="220" bestFit="1" customWidth="1"/>
    <col min="6409" max="6409" width="3.5" style="220" customWidth="1"/>
    <col min="6410" max="6410" width="13" style="220" bestFit="1" customWidth="1"/>
    <col min="6411" max="6411" width="7.125" style="220" bestFit="1" customWidth="1"/>
    <col min="6412" max="6412" width="11" style="220" bestFit="1" customWidth="1"/>
    <col min="6413" max="6413" width="31.75" style="220" bestFit="1" customWidth="1"/>
    <col min="6414" max="6414" width="31.375" style="220" bestFit="1" customWidth="1"/>
    <col min="6415" max="6657" width="9" style="220"/>
    <col min="6658" max="6658" width="3.875" style="220" customWidth="1"/>
    <col min="6659" max="6659" width="10.875" style="220" bestFit="1" customWidth="1"/>
    <col min="6660" max="6660" width="11.75" style="220" customWidth="1"/>
    <col min="6661" max="6661" width="5.25" style="220" bestFit="1" customWidth="1"/>
    <col min="6662" max="6664" width="3.5" style="220" bestFit="1" customWidth="1"/>
    <col min="6665" max="6665" width="3.5" style="220" customWidth="1"/>
    <col min="6666" max="6666" width="13" style="220" bestFit="1" customWidth="1"/>
    <col min="6667" max="6667" width="7.125" style="220" bestFit="1" customWidth="1"/>
    <col min="6668" max="6668" width="11" style="220" bestFit="1" customWidth="1"/>
    <col min="6669" max="6669" width="31.75" style="220" bestFit="1" customWidth="1"/>
    <col min="6670" max="6670" width="31.375" style="220" bestFit="1" customWidth="1"/>
    <col min="6671" max="6913" width="9" style="220"/>
    <col min="6914" max="6914" width="3.875" style="220" customWidth="1"/>
    <col min="6915" max="6915" width="10.875" style="220" bestFit="1" customWidth="1"/>
    <col min="6916" max="6916" width="11.75" style="220" customWidth="1"/>
    <col min="6917" max="6917" width="5.25" style="220" bestFit="1" customWidth="1"/>
    <col min="6918" max="6920" width="3.5" style="220" bestFit="1" customWidth="1"/>
    <col min="6921" max="6921" width="3.5" style="220" customWidth="1"/>
    <col min="6922" max="6922" width="13" style="220" bestFit="1" customWidth="1"/>
    <col min="6923" max="6923" width="7.125" style="220" bestFit="1" customWidth="1"/>
    <col min="6924" max="6924" width="11" style="220" bestFit="1" customWidth="1"/>
    <col min="6925" max="6925" width="31.75" style="220" bestFit="1" customWidth="1"/>
    <col min="6926" max="6926" width="31.375" style="220" bestFit="1" customWidth="1"/>
    <col min="6927" max="7169" width="9" style="220"/>
    <col min="7170" max="7170" width="3.875" style="220" customWidth="1"/>
    <col min="7171" max="7171" width="10.875" style="220" bestFit="1" customWidth="1"/>
    <col min="7172" max="7172" width="11.75" style="220" customWidth="1"/>
    <col min="7173" max="7173" width="5.25" style="220" bestFit="1" customWidth="1"/>
    <col min="7174" max="7176" width="3.5" style="220" bestFit="1" customWidth="1"/>
    <col min="7177" max="7177" width="3.5" style="220" customWidth="1"/>
    <col min="7178" max="7178" width="13" style="220" bestFit="1" customWidth="1"/>
    <col min="7179" max="7179" width="7.125" style="220" bestFit="1" customWidth="1"/>
    <col min="7180" max="7180" width="11" style="220" bestFit="1" customWidth="1"/>
    <col min="7181" max="7181" width="31.75" style="220" bestFit="1" customWidth="1"/>
    <col min="7182" max="7182" width="31.375" style="220" bestFit="1" customWidth="1"/>
    <col min="7183" max="7425" width="9" style="220"/>
    <col min="7426" max="7426" width="3.875" style="220" customWidth="1"/>
    <col min="7427" max="7427" width="10.875" style="220" bestFit="1" customWidth="1"/>
    <col min="7428" max="7428" width="11.75" style="220" customWidth="1"/>
    <col min="7429" max="7429" width="5.25" style="220" bestFit="1" customWidth="1"/>
    <col min="7430" max="7432" width="3.5" style="220" bestFit="1" customWidth="1"/>
    <col min="7433" max="7433" width="3.5" style="220" customWidth="1"/>
    <col min="7434" max="7434" width="13" style="220" bestFit="1" customWidth="1"/>
    <col min="7435" max="7435" width="7.125" style="220" bestFit="1" customWidth="1"/>
    <col min="7436" max="7436" width="11" style="220" bestFit="1" customWidth="1"/>
    <col min="7437" max="7437" width="31.75" style="220" bestFit="1" customWidth="1"/>
    <col min="7438" max="7438" width="31.375" style="220" bestFit="1" customWidth="1"/>
    <col min="7439" max="7681" width="9" style="220"/>
    <col min="7682" max="7682" width="3.875" style="220" customWidth="1"/>
    <col min="7683" max="7683" width="10.875" style="220" bestFit="1" customWidth="1"/>
    <col min="7684" max="7684" width="11.75" style="220" customWidth="1"/>
    <col min="7685" max="7685" width="5.25" style="220" bestFit="1" customWidth="1"/>
    <col min="7686" max="7688" width="3.5" style="220" bestFit="1" customWidth="1"/>
    <col min="7689" max="7689" width="3.5" style="220" customWidth="1"/>
    <col min="7690" max="7690" width="13" style="220" bestFit="1" customWidth="1"/>
    <col min="7691" max="7691" width="7.125" style="220" bestFit="1" customWidth="1"/>
    <col min="7692" max="7692" width="11" style="220" bestFit="1" customWidth="1"/>
    <col min="7693" max="7693" width="31.75" style="220" bestFit="1" customWidth="1"/>
    <col min="7694" max="7694" width="31.375" style="220" bestFit="1" customWidth="1"/>
    <col min="7695" max="7937" width="9" style="220"/>
    <col min="7938" max="7938" width="3.875" style="220" customWidth="1"/>
    <col min="7939" max="7939" width="10.875" style="220" bestFit="1" customWidth="1"/>
    <col min="7940" max="7940" width="11.75" style="220" customWidth="1"/>
    <col min="7941" max="7941" width="5.25" style="220" bestFit="1" customWidth="1"/>
    <col min="7942" max="7944" width="3.5" style="220" bestFit="1" customWidth="1"/>
    <col min="7945" max="7945" width="3.5" style="220" customWidth="1"/>
    <col min="7946" max="7946" width="13" style="220" bestFit="1" customWidth="1"/>
    <col min="7947" max="7947" width="7.125" style="220" bestFit="1" customWidth="1"/>
    <col min="7948" max="7948" width="11" style="220" bestFit="1" customWidth="1"/>
    <col min="7949" max="7949" width="31.75" style="220" bestFit="1" customWidth="1"/>
    <col min="7950" max="7950" width="31.375" style="220" bestFit="1" customWidth="1"/>
    <col min="7951" max="8193" width="9" style="220"/>
    <col min="8194" max="8194" width="3.875" style="220" customWidth="1"/>
    <col min="8195" max="8195" width="10.875" style="220" bestFit="1" customWidth="1"/>
    <col min="8196" max="8196" width="11.75" style="220" customWidth="1"/>
    <col min="8197" max="8197" width="5.25" style="220" bestFit="1" customWidth="1"/>
    <col min="8198" max="8200" width="3.5" style="220" bestFit="1" customWidth="1"/>
    <col min="8201" max="8201" width="3.5" style="220" customWidth="1"/>
    <col min="8202" max="8202" width="13" style="220" bestFit="1" customWidth="1"/>
    <col min="8203" max="8203" width="7.125" style="220" bestFit="1" customWidth="1"/>
    <col min="8204" max="8204" width="11" style="220" bestFit="1" customWidth="1"/>
    <col min="8205" max="8205" width="31.75" style="220" bestFit="1" customWidth="1"/>
    <col min="8206" max="8206" width="31.375" style="220" bestFit="1" customWidth="1"/>
    <col min="8207" max="8449" width="9" style="220"/>
    <col min="8450" max="8450" width="3.875" style="220" customWidth="1"/>
    <col min="8451" max="8451" width="10.875" style="220" bestFit="1" customWidth="1"/>
    <col min="8452" max="8452" width="11.75" style="220" customWidth="1"/>
    <col min="8453" max="8453" width="5.25" style="220" bestFit="1" customWidth="1"/>
    <col min="8454" max="8456" width="3.5" style="220" bestFit="1" customWidth="1"/>
    <col min="8457" max="8457" width="3.5" style="220" customWidth="1"/>
    <col min="8458" max="8458" width="13" style="220" bestFit="1" customWidth="1"/>
    <col min="8459" max="8459" width="7.125" style="220" bestFit="1" customWidth="1"/>
    <col min="8460" max="8460" width="11" style="220" bestFit="1" customWidth="1"/>
    <col min="8461" max="8461" width="31.75" style="220" bestFit="1" customWidth="1"/>
    <col min="8462" max="8462" width="31.375" style="220" bestFit="1" customWidth="1"/>
    <col min="8463" max="8705" width="9" style="220"/>
    <col min="8706" max="8706" width="3.875" style="220" customWidth="1"/>
    <col min="8707" max="8707" width="10.875" style="220" bestFit="1" customWidth="1"/>
    <col min="8708" max="8708" width="11.75" style="220" customWidth="1"/>
    <col min="8709" max="8709" width="5.25" style="220" bestFit="1" customWidth="1"/>
    <col min="8710" max="8712" width="3.5" style="220" bestFit="1" customWidth="1"/>
    <col min="8713" max="8713" width="3.5" style="220" customWidth="1"/>
    <col min="8714" max="8714" width="13" style="220" bestFit="1" customWidth="1"/>
    <col min="8715" max="8715" width="7.125" style="220" bestFit="1" customWidth="1"/>
    <col min="8716" max="8716" width="11" style="220" bestFit="1" customWidth="1"/>
    <col min="8717" max="8717" width="31.75" style="220" bestFit="1" customWidth="1"/>
    <col min="8718" max="8718" width="31.375" style="220" bestFit="1" customWidth="1"/>
    <col min="8719" max="8961" width="9" style="220"/>
    <col min="8962" max="8962" width="3.875" style="220" customWidth="1"/>
    <col min="8963" max="8963" width="10.875" style="220" bestFit="1" customWidth="1"/>
    <col min="8964" max="8964" width="11.75" style="220" customWidth="1"/>
    <col min="8965" max="8965" width="5.25" style="220" bestFit="1" customWidth="1"/>
    <col min="8966" max="8968" width="3.5" style="220" bestFit="1" customWidth="1"/>
    <col min="8969" max="8969" width="3.5" style="220" customWidth="1"/>
    <col min="8970" max="8970" width="13" style="220" bestFit="1" customWidth="1"/>
    <col min="8971" max="8971" width="7.125" style="220" bestFit="1" customWidth="1"/>
    <col min="8972" max="8972" width="11" style="220" bestFit="1" customWidth="1"/>
    <col min="8973" max="8973" width="31.75" style="220" bestFit="1" customWidth="1"/>
    <col min="8974" max="8974" width="31.375" style="220" bestFit="1" customWidth="1"/>
    <col min="8975" max="9217" width="9" style="220"/>
    <col min="9218" max="9218" width="3.875" style="220" customWidth="1"/>
    <col min="9219" max="9219" width="10.875" style="220" bestFit="1" customWidth="1"/>
    <col min="9220" max="9220" width="11.75" style="220" customWidth="1"/>
    <col min="9221" max="9221" width="5.25" style="220" bestFit="1" customWidth="1"/>
    <col min="9222" max="9224" width="3.5" style="220" bestFit="1" customWidth="1"/>
    <col min="9225" max="9225" width="3.5" style="220" customWidth="1"/>
    <col min="9226" max="9226" width="13" style="220" bestFit="1" customWidth="1"/>
    <col min="9227" max="9227" width="7.125" style="220" bestFit="1" customWidth="1"/>
    <col min="9228" max="9228" width="11" style="220" bestFit="1" customWidth="1"/>
    <col min="9229" max="9229" width="31.75" style="220" bestFit="1" customWidth="1"/>
    <col min="9230" max="9230" width="31.375" style="220" bestFit="1" customWidth="1"/>
    <col min="9231" max="9473" width="9" style="220"/>
    <col min="9474" max="9474" width="3.875" style="220" customWidth="1"/>
    <col min="9475" max="9475" width="10.875" style="220" bestFit="1" customWidth="1"/>
    <col min="9476" max="9476" width="11.75" style="220" customWidth="1"/>
    <col min="9477" max="9477" width="5.25" style="220" bestFit="1" customWidth="1"/>
    <col min="9478" max="9480" width="3.5" style="220" bestFit="1" customWidth="1"/>
    <col min="9481" max="9481" width="3.5" style="220" customWidth="1"/>
    <col min="9482" max="9482" width="13" style="220" bestFit="1" customWidth="1"/>
    <col min="9483" max="9483" width="7.125" style="220" bestFit="1" customWidth="1"/>
    <col min="9484" max="9484" width="11" style="220" bestFit="1" customWidth="1"/>
    <col min="9485" max="9485" width="31.75" style="220" bestFit="1" customWidth="1"/>
    <col min="9486" max="9486" width="31.375" style="220" bestFit="1" customWidth="1"/>
    <col min="9487" max="9729" width="9" style="220"/>
    <col min="9730" max="9730" width="3.875" style="220" customWidth="1"/>
    <col min="9731" max="9731" width="10.875" style="220" bestFit="1" customWidth="1"/>
    <col min="9732" max="9732" width="11.75" style="220" customWidth="1"/>
    <col min="9733" max="9733" width="5.25" style="220" bestFit="1" customWidth="1"/>
    <col min="9734" max="9736" width="3.5" style="220" bestFit="1" customWidth="1"/>
    <col min="9737" max="9737" width="3.5" style="220" customWidth="1"/>
    <col min="9738" max="9738" width="13" style="220" bestFit="1" customWidth="1"/>
    <col min="9739" max="9739" width="7.125" style="220" bestFit="1" customWidth="1"/>
    <col min="9740" max="9740" width="11" style="220" bestFit="1" customWidth="1"/>
    <col min="9741" max="9741" width="31.75" style="220" bestFit="1" customWidth="1"/>
    <col min="9742" max="9742" width="31.375" style="220" bestFit="1" customWidth="1"/>
    <col min="9743" max="9985" width="9" style="220"/>
    <col min="9986" max="9986" width="3.875" style="220" customWidth="1"/>
    <col min="9987" max="9987" width="10.875" style="220" bestFit="1" customWidth="1"/>
    <col min="9988" max="9988" width="11.75" style="220" customWidth="1"/>
    <col min="9989" max="9989" width="5.25" style="220" bestFit="1" customWidth="1"/>
    <col min="9990" max="9992" width="3.5" style="220" bestFit="1" customWidth="1"/>
    <col min="9993" max="9993" width="3.5" style="220" customWidth="1"/>
    <col min="9994" max="9994" width="13" style="220" bestFit="1" customWidth="1"/>
    <col min="9995" max="9995" width="7.125" style="220" bestFit="1" customWidth="1"/>
    <col min="9996" max="9996" width="11" style="220" bestFit="1" customWidth="1"/>
    <col min="9997" max="9997" width="31.75" style="220" bestFit="1" customWidth="1"/>
    <col min="9998" max="9998" width="31.375" style="220" bestFit="1" customWidth="1"/>
    <col min="9999" max="10241" width="9" style="220"/>
    <col min="10242" max="10242" width="3.875" style="220" customWidth="1"/>
    <col min="10243" max="10243" width="10.875" style="220" bestFit="1" customWidth="1"/>
    <col min="10244" max="10244" width="11.75" style="220" customWidth="1"/>
    <col min="10245" max="10245" width="5.25" style="220" bestFit="1" customWidth="1"/>
    <col min="10246" max="10248" width="3.5" style="220" bestFit="1" customWidth="1"/>
    <col min="10249" max="10249" width="3.5" style="220" customWidth="1"/>
    <col min="10250" max="10250" width="13" style="220" bestFit="1" customWidth="1"/>
    <col min="10251" max="10251" width="7.125" style="220" bestFit="1" customWidth="1"/>
    <col min="10252" max="10252" width="11" style="220" bestFit="1" customWidth="1"/>
    <col min="10253" max="10253" width="31.75" style="220" bestFit="1" customWidth="1"/>
    <col min="10254" max="10254" width="31.375" style="220" bestFit="1" customWidth="1"/>
    <col min="10255" max="10497" width="9" style="220"/>
    <col min="10498" max="10498" width="3.875" style="220" customWidth="1"/>
    <col min="10499" max="10499" width="10.875" style="220" bestFit="1" customWidth="1"/>
    <col min="10500" max="10500" width="11.75" style="220" customWidth="1"/>
    <col min="10501" max="10501" width="5.25" style="220" bestFit="1" customWidth="1"/>
    <col min="10502" max="10504" width="3.5" style="220" bestFit="1" customWidth="1"/>
    <col min="10505" max="10505" width="3.5" style="220" customWidth="1"/>
    <col min="10506" max="10506" width="13" style="220" bestFit="1" customWidth="1"/>
    <col min="10507" max="10507" width="7.125" style="220" bestFit="1" customWidth="1"/>
    <col min="10508" max="10508" width="11" style="220" bestFit="1" customWidth="1"/>
    <col min="10509" max="10509" width="31.75" style="220" bestFit="1" customWidth="1"/>
    <col min="10510" max="10510" width="31.375" style="220" bestFit="1" customWidth="1"/>
    <col min="10511" max="10753" width="9" style="220"/>
    <col min="10754" max="10754" width="3.875" style="220" customWidth="1"/>
    <col min="10755" max="10755" width="10.875" style="220" bestFit="1" customWidth="1"/>
    <col min="10756" max="10756" width="11.75" style="220" customWidth="1"/>
    <col min="10757" max="10757" width="5.25" style="220" bestFit="1" customWidth="1"/>
    <col min="10758" max="10760" width="3.5" style="220" bestFit="1" customWidth="1"/>
    <col min="10761" max="10761" width="3.5" style="220" customWidth="1"/>
    <col min="10762" max="10762" width="13" style="220" bestFit="1" customWidth="1"/>
    <col min="10763" max="10763" width="7.125" style="220" bestFit="1" customWidth="1"/>
    <col min="10764" max="10764" width="11" style="220" bestFit="1" customWidth="1"/>
    <col min="10765" max="10765" width="31.75" style="220" bestFit="1" customWidth="1"/>
    <col min="10766" max="10766" width="31.375" style="220" bestFit="1" customWidth="1"/>
    <col min="10767" max="11009" width="9" style="220"/>
    <col min="11010" max="11010" width="3.875" style="220" customWidth="1"/>
    <col min="11011" max="11011" width="10.875" style="220" bestFit="1" customWidth="1"/>
    <col min="11012" max="11012" width="11.75" style="220" customWidth="1"/>
    <col min="11013" max="11013" width="5.25" style="220" bestFit="1" customWidth="1"/>
    <col min="11014" max="11016" width="3.5" style="220" bestFit="1" customWidth="1"/>
    <col min="11017" max="11017" width="3.5" style="220" customWidth="1"/>
    <col min="11018" max="11018" width="13" style="220" bestFit="1" customWidth="1"/>
    <col min="11019" max="11019" width="7.125" style="220" bestFit="1" customWidth="1"/>
    <col min="11020" max="11020" width="11" style="220" bestFit="1" customWidth="1"/>
    <col min="11021" max="11021" width="31.75" style="220" bestFit="1" customWidth="1"/>
    <col min="11022" max="11022" width="31.375" style="220" bestFit="1" customWidth="1"/>
    <col min="11023" max="11265" width="9" style="220"/>
    <col min="11266" max="11266" width="3.875" style="220" customWidth="1"/>
    <col min="11267" max="11267" width="10.875" style="220" bestFit="1" customWidth="1"/>
    <col min="11268" max="11268" width="11.75" style="220" customWidth="1"/>
    <col min="11269" max="11269" width="5.25" style="220" bestFit="1" customWidth="1"/>
    <col min="11270" max="11272" width="3.5" style="220" bestFit="1" customWidth="1"/>
    <col min="11273" max="11273" width="3.5" style="220" customWidth="1"/>
    <col min="11274" max="11274" width="13" style="220" bestFit="1" customWidth="1"/>
    <col min="11275" max="11275" width="7.125" style="220" bestFit="1" customWidth="1"/>
    <col min="11276" max="11276" width="11" style="220" bestFit="1" customWidth="1"/>
    <col min="11277" max="11277" width="31.75" style="220" bestFit="1" customWidth="1"/>
    <col min="11278" max="11278" width="31.375" style="220" bestFit="1" customWidth="1"/>
    <col min="11279" max="11521" width="9" style="220"/>
    <col min="11522" max="11522" width="3.875" style="220" customWidth="1"/>
    <col min="11523" max="11523" width="10.875" style="220" bestFit="1" customWidth="1"/>
    <col min="11524" max="11524" width="11.75" style="220" customWidth="1"/>
    <col min="11525" max="11525" width="5.25" style="220" bestFit="1" customWidth="1"/>
    <col min="11526" max="11528" width="3.5" style="220" bestFit="1" customWidth="1"/>
    <col min="11529" max="11529" width="3.5" style="220" customWidth="1"/>
    <col min="11530" max="11530" width="13" style="220" bestFit="1" customWidth="1"/>
    <col min="11531" max="11531" width="7.125" style="220" bestFit="1" customWidth="1"/>
    <col min="11532" max="11532" width="11" style="220" bestFit="1" customWidth="1"/>
    <col min="11533" max="11533" width="31.75" style="220" bestFit="1" customWidth="1"/>
    <col min="11534" max="11534" width="31.375" style="220" bestFit="1" customWidth="1"/>
    <col min="11535" max="11777" width="9" style="220"/>
    <col min="11778" max="11778" width="3.875" style="220" customWidth="1"/>
    <col min="11779" max="11779" width="10.875" style="220" bestFit="1" customWidth="1"/>
    <col min="11780" max="11780" width="11.75" style="220" customWidth="1"/>
    <col min="11781" max="11781" width="5.25" style="220" bestFit="1" customWidth="1"/>
    <col min="11782" max="11784" width="3.5" style="220" bestFit="1" customWidth="1"/>
    <col min="11785" max="11785" width="3.5" style="220" customWidth="1"/>
    <col min="11786" max="11786" width="13" style="220" bestFit="1" customWidth="1"/>
    <col min="11787" max="11787" width="7.125" style="220" bestFit="1" customWidth="1"/>
    <col min="11788" max="11788" width="11" style="220" bestFit="1" customWidth="1"/>
    <col min="11789" max="11789" width="31.75" style="220" bestFit="1" customWidth="1"/>
    <col min="11790" max="11790" width="31.375" style="220" bestFit="1" customWidth="1"/>
    <col min="11791" max="12033" width="9" style="220"/>
    <col min="12034" max="12034" width="3.875" style="220" customWidth="1"/>
    <col min="12035" max="12035" width="10.875" style="220" bestFit="1" customWidth="1"/>
    <col min="12036" max="12036" width="11.75" style="220" customWidth="1"/>
    <col min="12037" max="12037" width="5.25" style="220" bestFit="1" customWidth="1"/>
    <col min="12038" max="12040" width="3.5" style="220" bestFit="1" customWidth="1"/>
    <col min="12041" max="12041" width="3.5" style="220" customWidth="1"/>
    <col min="12042" max="12042" width="13" style="220" bestFit="1" customWidth="1"/>
    <col min="12043" max="12043" width="7.125" style="220" bestFit="1" customWidth="1"/>
    <col min="12044" max="12044" width="11" style="220" bestFit="1" customWidth="1"/>
    <col min="12045" max="12045" width="31.75" style="220" bestFit="1" customWidth="1"/>
    <col min="12046" max="12046" width="31.375" style="220" bestFit="1" customWidth="1"/>
    <col min="12047" max="12289" width="9" style="220"/>
    <col min="12290" max="12290" width="3.875" style="220" customWidth="1"/>
    <col min="12291" max="12291" width="10.875" style="220" bestFit="1" customWidth="1"/>
    <col min="12292" max="12292" width="11.75" style="220" customWidth="1"/>
    <col min="12293" max="12293" width="5.25" style="220" bestFit="1" customWidth="1"/>
    <col min="12294" max="12296" width="3.5" style="220" bestFit="1" customWidth="1"/>
    <col min="12297" max="12297" width="3.5" style="220" customWidth="1"/>
    <col min="12298" max="12298" width="13" style="220" bestFit="1" customWidth="1"/>
    <col min="12299" max="12299" width="7.125" style="220" bestFit="1" customWidth="1"/>
    <col min="12300" max="12300" width="11" style="220" bestFit="1" customWidth="1"/>
    <col min="12301" max="12301" width="31.75" style="220" bestFit="1" customWidth="1"/>
    <col min="12302" max="12302" width="31.375" style="220" bestFit="1" customWidth="1"/>
    <col min="12303" max="12545" width="9" style="220"/>
    <col min="12546" max="12546" width="3.875" style="220" customWidth="1"/>
    <col min="12547" max="12547" width="10.875" style="220" bestFit="1" customWidth="1"/>
    <col min="12548" max="12548" width="11.75" style="220" customWidth="1"/>
    <col min="12549" max="12549" width="5.25" style="220" bestFit="1" customWidth="1"/>
    <col min="12550" max="12552" width="3.5" style="220" bestFit="1" customWidth="1"/>
    <col min="12553" max="12553" width="3.5" style="220" customWidth="1"/>
    <col min="12554" max="12554" width="13" style="220" bestFit="1" customWidth="1"/>
    <col min="12555" max="12555" width="7.125" style="220" bestFit="1" customWidth="1"/>
    <col min="12556" max="12556" width="11" style="220" bestFit="1" customWidth="1"/>
    <col min="12557" max="12557" width="31.75" style="220" bestFit="1" customWidth="1"/>
    <col min="12558" max="12558" width="31.375" style="220" bestFit="1" customWidth="1"/>
    <col min="12559" max="12801" width="9" style="220"/>
    <col min="12802" max="12802" width="3.875" style="220" customWidth="1"/>
    <col min="12803" max="12803" width="10.875" style="220" bestFit="1" customWidth="1"/>
    <col min="12804" max="12804" width="11.75" style="220" customWidth="1"/>
    <col min="12805" max="12805" width="5.25" style="220" bestFit="1" customWidth="1"/>
    <col min="12806" max="12808" width="3.5" style="220" bestFit="1" customWidth="1"/>
    <col min="12809" max="12809" width="3.5" style="220" customWidth="1"/>
    <col min="12810" max="12810" width="13" style="220" bestFit="1" customWidth="1"/>
    <col min="12811" max="12811" width="7.125" style="220" bestFit="1" customWidth="1"/>
    <col min="12812" max="12812" width="11" style="220" bestFit="1" customWidth="1"/>
    <col min="12813" max="12813" width="31.75" style="220" bestFit="1" customWidth="1"/>
    <col min="12814" max="12814" width="31.375" style="220" bestFit="1" customWidth="1"/>
    <col min="12815" max="13057" width="9" style="220"/>
    <col min="13058" max="13058" width="3.875" style="220" customWidth="1"/>
    <col min="13059" max="13059" width="10.875" style="220" bestFit="1" customWidth="1"/>
    <col min="13060" max="13060" width="11.75" style="220" customWidth="1"/>
    <col min="13061" max="13061" width="5.25" style="220" bestFit="1" customWidth="1"/>
    <col min="13062" max="13064" width="3.5" style="220" bestFit="1" customWidth="1"/>
    <col min="13065" max="13065" width="3.5" style="220" customWidth="1"/>
    <col min="13066" max="13066" width="13" style="220" bestFit="1" customWidth="1"/>
    <col min="13067" max="13067" width="7.125" style="220" bestFit="1" customWidth="1"/>
    <col min="13068" max="13068" width="11" style="220" bestFit="1" customWidth="1"/>
    <col min="13069" max="13069" width="31.75" style="220" bestFit="1" customWidth="1"/>
    <col min="13070" max="13070" width="31.375" style="220" bestFit="1" customWidth="1"/>
    <col min="13071" max="13313" width="9" style="220"/>
    <col min="13314" max="13314" width="3.875" style="220" customWidth="1"/>
    <col min="13315" max="13315" width="10.875" style="220" bestFit="1" customWidth="1"/>
    <col min="13316" max="13316" width="11.75" style="220" customWidth="1"/>
    <col min="13317" max="13317" width="5.25" style="220" bestFit="1" customWidth="1"/>
    <col min="13318" max="13320" width="3.5" style="220" bestFit="1" customWidth="1"/>
    <col min="13321" max="13321" width="3.5" style="220" customWidth="1"/>
    <col min="13322" max="13322" width="13" style="220" bestFit="1" customWidth="1"/>
    <col min="13323" max="13323" width="7.125" style="220" bestFit="1" customWidth="1"/>
    <col min="13324" max="13324" width="11" style="220" bestFit="1" customWidth="1"/>
    <col min="13325" max="13325" width="31.75" style="220" bestFit="1" customWidth="1"/>
    <col min="13326" max="13326" width="31.375" style="220" bestFit="1" customWidth="1"/>
    <col min="13327" max="13569" width="9" style="220"/>
    <col min="13570" max="13570" width="3.875" style="220" customWidth="1"/>
    <col min="13571" max="13571" width="10.875" style="220" bestFit="1" customWidth="1"/>
    <col min="13572" max="13572" width="11.75" style="220" customWidth="1"/>
    <col min="13573" max="13573" width="5.25" style="220" bestFit="1" customWidth="1"/>
    <col min="13574" max="13576" width="3.5" style="220" bestFit="1" customWidth="1"/>
    <col min="13577" max="13577" width="3.5" style="220" customWidth="1"/>
    <col min="13578" max="13578" width="13" style="220" bestFit="1" customWidth="1"/>
    <col min="13579" max="13579" width="7.125" style="220" bestFit="1" customWidth="1"/>
    <col min="13580" max="13580" width="11" style="220" bestFit="1" customWidth="1"/>
    <col min="13581" max="13581" width="31.75" style="220" bestFit="1" customWidth="1"/>
    <col min="13582" max="13582" width="31.375" style="220" bestFit="1" customWidth="1"/>
    <col min="13583" max="13825" width="9" style="220"/>
    <col min="13826" max="13826" width="3.875" style="220" customWidth="1"/>
    <col min="13827" max="13827" width="10.875" style="220" bestFit="1" customWidth="1"/>
    <col min="13828" max="13828" width="11.75" style="220" customWidth="1"/>
    <col min="13829" max="13829" width="5.25" style="220" bestFit="1" customWidth="1"/>
    <col min="13830" max="13832" width="3.5" style="220" bestFit="1" customWidth="1"/>
    <col min="13833" max="13833" width="3.5" style="220" customWidth="1"/>
    <col min="13834" max="13834" width="13" style="220" bestFit="1" customWidth="1"/>
    <col min="13835" max="13835" width="7.125" style="220" bestFit="1" customWidth="1"/>
    <col min="13836" max="13836" width="11" style="220" bestFit="1" customWidth="1"/>
    <col min="13837" max="13837" width="31.75" style="220" bestFit="1" customWidth="1"/>
    <col min="13838" max="13838" width="31.375" style="220" bestFit="1" customWidth="1"/>
    <col min="13839" max="14081" width="9" style="220"/>
    <col min="14082" max="14082" width="3.875" style="220" customWidth="1"/>
    <col min="14083" max="14083" width="10.875" style="220" bestFit="1" customWidth="1"/>
    <col min="14084" max="14084" width="11.75" style="220" customWidth="1"/>
    <col min="14085" max="14085" width="5.25" style="220" bestFit="1" customWidth="1"/>
    <col min="14086" max="14088" width="3.5" style="220" bestFit="1" customWidth="1"/>
    <col min="14089" max="14089" width="3.5" style="220" customWidth="1"/>
    <col min="14090" max="14090" width="13" style="220" bestFit="1" customWidth="1"/>
    <col min="14091" max="14091" width="7.125" style="220" bestFit="1" customWidth="1"/>
    <col min="14092" max="14092" width="11" style="220" bestFit="1" customWidth="1"/>
    <col min="14093" max="14093" width="31.75" style="220" bestFit="1" customWidth="1"/>
    <col min="14094" max="14094" width="31.375" style="220" bestFit="1" customWidth="1"/>
    <col min="14095" max="14337" width="9" style="220"/>
    <col min="14338" max="14338" width="3.875" style="220" customWidth="1"/>
    <col min="14339" max="14339" width="10.875" style="220" bestFit="1" customWidth="1"/>
    <col min="14340" max="14340" width="11.75" style="220" customWidth="1"/>
    <col min="14341" max="14341" width="5.25" style="220" bestFit="1" customWidth="1"/>
    <col min="14342" max="14344" width="3.5" style="220" bestFit="1" customWidth="1"/>
    <col min="14345" max="14345" width="3.5" style="220" customWidth="1"/>
    <col min="14346" max="14346" width="13" style="220" bestFit="1" customWidth="1"/>
    <col min="14347" max="14347" width="7.125" style="220" bestFit="1" customWidth="1"/>
    <col min="14348" max="14348" width="11" style="220" bestFit="1" customWidth="1"/>
    <col min="14349" max="14349" width="31.75" style="220" bestFit="1" customWidth="1"/>
    <col min="14350" max="14350" width="31.375" style="220" bestFit="1" customWidth="1"/>
    <col min="14351" max="14593" width="9" style="220"/>
    <col min="14594" max="14594" width="3.875" style="220" customWidth="1"/>
    <col min="14595" max="14595" width="10.875" style="220" bestFit="1" customWidth="1"/>
    <col min="14596" max="14596" width="11.75" style="220" customWidth="1"/>
    <col min="14597" max="14597" width="5.25" style="220" bestFit="1" customWidth="1"/>
    <col min="14598" max="14600" width="3.5" style="220" bestFit="1" customWidth="1"/>
    <col min="14601" max="14601" width="3.5" style="220" customWidth="1"/>
    <col min="14602" max="14602" width="13" style="220" bestFit="1" customWidth="1"/>
    <col min="14603" max="14603" width="7.125" style="220" bestFit="1" customWidth="1"/>
    <col min="14604" max="14604" width="11" style="220" bestFit="1" customWidth="1"/>
    <col min="14605" max="14605" width="31.75" style="220" bestFit="1" customWidth="1"/>
    <col min="14606" max="14606" width="31.375" style="220" bestFit="1" customWidth="1"/>
    <col min="14607" max="14849" width="9" style="220"/>
    <col min="14850" max="14850" width="3.875" style="220" customWidth="1"/>
    <col min="14851" max="14851" width="10.875" style="220" bestFit="1" customWidth="1"/>
    <col min="14852" max="14852" width="11.75" style="220" customWidth="1"/>
    <col min="14853" max="14853" width="5.25" style="220" bestFit="1" customWidth="1"/>
    <col min="14854" max="14856" width="3.5" style="220" bestFit="1" customWidth="1"/>
    <col min="14857" max="14857" width="3.5" style="220" customWidth="1"/>
    <col min="14858" max="14858" width="13" style="220" bestFit="1" customWidth="1"/>
    <col min="14859" max="14859" width="7.125" style="220" bestFit="1" customWidth="1"/>
    <col min="14860" max="14860" width="11" style="220" bestFit="1" customWidth="1"/>
    <col min="14861" max="14861" width="31.75" style="220" bestFit="1" customWidth="1"/>
    <col min="14862" max="14862" width="31.375" style="220" bestFit="1" customWidth="1"/>
    <col min="14863" max="15105" width="9" style="220"/>
    <col min="15106" max="15106" width="3.875" style="220" customWidth="1"/>
    <col min="15107" max="15107" width="10.875" style="220" bestFit="1" customWidth="1"/>
    <col min="15108" max="15108" width="11.75" style="220" customWidth="1"/>
    <col min="15109" max="15109" width="5.25" style="220" bestFit="1" customWidth="1"/>
    <col min="15110" max="15112" width="3.5" style="220" bestFit="1" customWidth="1"/>
    <col min="15113" max="15113" width="3.5" style="220" customWidth="1"/>
    <col min="15114" max="15114" width="13" style="220" bestFit="1" customWidth="1"/>
    <col min="15115" max="15115" width="7.125" style="220" bestFit="1" customWidth="1"/>
    <col min="15116" max="15116" width="11" style="220" bestFit="1" customWidth="1"/>
    <col min="15117" max="15117" width="31.75" style="220" bestFit="1" customWidth="1"/>
    <col min="15118" max="15118" width="31.375" style="220" bestFit="1" customWidth="1"/>
    <col min="15119" max="15361" width="9" style="220"/>
    <col min="15362" max="15362" width="3.875" style="220" customWidth="1"/>
    <col min="15363" max="15363" width="10.875" style="220" bestFit="1" customWidth="1"/>
    <col min="15364" max="15364" width="11.75" style="220" customWidth="1"/>
    <col min="15365" max="15365" width="5.25" style="220" bestFit="1" customWidth="1"/>
    <col min="15366" max="15368" width="3.5" style="220" bestFit="1" customWidth="1"/>
    <col min="15369" max="15369" width="3.5" style="220" customWidth="1"/>
    <col min="15370" max="15370" width="13" style="220" bestFit="1" customWidth="1"/>
    <col min="15371" max="15371" width="7.125" style="220" bestFit="1" customWidth="1"/>
    <col min="15372" max="15372" width="11" style="220" bestFit="1" customWidth="1"/>
    <col min="15373" max="15373" width="31.75" style="220" bestFit="1" customWidth="1"/>
    <col min="15374" max="15374" width="31.375" style="220" bestFit="1" customWidth="1"/>
    <col min="15375" max="15617" width="9" style="220"/>
    <col min="15618" max="15618" width="3.875" style="220" customWidth="1"/>
    <col min="15619" max="15619" width="10.875" style="220" bestFit="1" customWidth="1"/>
    <col min="15620" max="15620" width="11.75" style="220" customWidth="1"/>
    <col min="15621" max="15621" width="5.25" style="220" bestFit="1" customWidth="1"/>
    <col min="15622" max="15624" width="3.5" style="220" bestFit="1" customWidth="1"/>
    <col min="15625" max="15625" width="3.5" style="220" customWidth="1"/>
    <col min="15626" max="15626" width="13" style="220" bestFit="1" customWidth="1"/>
    <col min="15627" max="15627" width="7.125" style="220" bestFit="1" customWidth="1"/>
    <col min="15628" max="15628" width="11" style="220" bestFit="1" customWidth="1"/>
    <col min="15629" max="15629" width="31.75" style="220" bestFit="1" customWidth="1"/>
    <col min="15630" max="15630" width="31.375" style="220" bestFit="1" customWidth="1"/>
    <col min="15631" max="15873" width="9" style="220"/>
    <col min="15874" max="15874" width="3.875" style="220" customWidth="1"/>
    <col min="15875" max="15875" width="10.875" style="220" bestFit="1" customWidth="1"/>
    <col min="15876" max="15876" width="11.75" style="220" customWidth="1"/>
    <col min="15877" max="15877" width="5.25" style="220" bestFit="1" customWidth="1"/>
    <col min="15878" max="15880" width="3.5" style="220" bestFit="1" customWidth="1"/>
    <col min="15881" max="15881" width="3.5" style="220" customWidth="1"/>
    <col min="15882" max="15882" width="13" style="220" bestFit="1" customWidth="1"/>
    <col min="15883" max="15883" width="7.125" style="220" bestFit="1" customWidth="1"/>
    <col min="15884" max="15884" width="11" style="220" bestFit="1" customWidth="1"/>
    <col min="15885" max="15885" width="31.75" style="220" bestFit="1" customWidth="1"/>
    <col min="15886" max="15886" width="31.375" style="220" bestFit="1" customWidth="1"/>
    <col min="15887" max="16129" width="9" style="220"/>
    <col min="16130" max="16130" width="3.875" style="220" customWidth="1"/>
    <col min="16131" max="16131" width="10.875" style="220" bestFit="1" customWidth="1"/>
    <col min="16132" max="16132" width="11.75" style="220" customWidth="1"/>
    <col min="16133" max="16133" width="5.25" style="220" bestFit="1" customWidth="1"/>
    <col min="16134" max="16136" width="3.5" style="220" bestFit="1" customWidth="1"/>
    <col min="16137" max="16137" width="3.5" style="220" customWidth="1"/>
    <col min="16138" max="16138" width="13" style="220" bestFit="1" customWidth="1"/>
    <col min="16139" max="16139" width="7.125" style="220" bestFit="1" customWidth="1"/>
    <col min="16140" max="16140" width="11" style="220" bestFit="1" customWidth="1"/>
    <col min="16141" max="16141" width="31.75" style="220" bestFit="1" customWidth="1"/>
    <col min="16142" max="16142" width="31.375" style="220" bestFit="1" customWidth="1"/>
    <col min="16143" max="16384" width="9" style="220"/>
  </cols>
  <sheetData>
    <row r="1" spans="1:14" ht="14.25">
      <c r="B1" s="261" t="s">
        <v>301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21" t="s">
        <v>299</v>
      </c>
    </row>
    <row r="2" spans="1:14"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</row>
    <row r="3" spans="1:14" s="222" customFormat="1">
      <c r="B3" s="264" t="s">
        <v>236</v>
      </c>
      <c r="C3" s="263" t="s">
        <v>237</v>
      </c>
      <c r="D3" s="263" t="s">
        <v>238</v>
      </c>
      <c r="E3" s="263" t="s">
        <v>239</v>
      </c>
      <c r="F3" s="263"/>
      <c r="G3" s="263"/>
      <c r="H3" s="263"/>
      <c r="I3" s="263" t="s">
        <v>240</v>
      </c>
      <c r="J3" s="263" t="s">
        <v>241</v>
      </c>
      <c r="K3" s="263"/>
      <c r="L3" s="263"/>
      <c r="M3" s="263"/>
      <c r="N3" s="263" t="s">
        <v>242</v>
      </c>
    </row>
    <row r="4" spans="1:14" s="222" customFormat="1">
      <c r="B4" s="265"/>
      <c r="C4" s="263"/>
      <c r="D4" s="263"/>
      <c r="E4" s="223" t="s">
        <v>243</v>
      </c>
      <c r="F4" s="223" t="s">
        <v>244</v>
      </c>
      <c r="G4" s="223" t="s">
        <v>245</v>
      </c>
      <c r="H4" s="223" t="s">
        <v>246</v>
      </c>
      <c r="I4" s="263"/>
      <c r="J4" s="223" t="s">
        <v>247</v>
      </c>
      <c r="K4" s="223" t="s">
        <v>248</v>
      </c>
      <c r="L4" s="223" t="s">
        <v>249</v>
      </c>
      <c r="M4" s="223" t="s">
        <v>250</v>
      </c>
      <c r="N4" s="263"/>
    </row>
    <row r="5" spans="1:14" s="222" customFormat="1">
      <c r="A5" s="222" t="s">
        <v>251</v>
      </c>
      <c r="B5" s="224">
        <v>1</v>
      </c>
      <c r="C5" s="225" t="s">
        <v>252</v>
      </c>
      <c r="D5" s="225" t="s">
        <v>253</v>
      </c>
      <c r="E5" s="223" t="s">
        <v>254</v>
      </c>
      <c r="F5" s="226">
        <v>22</v>
      </c>
      <c r="G5" s="226">
        <v>11</v>
      </c>
      <c r="H5" s="226">
        <v>11</v>
      </c>
      <c r="I5" s="225" t="s">
        <v>255</v>
      </c>
      <c r="J5" s="225" t="s">
        <v>256</v>
      </c>
      <c r="K5" s="223" t="s">
        <v>257</v>
      </c>
      <c r="L5" s="225" t="s">
        <v>258</v>
      </c>
      <c r="M5" s="227" t="s">
        <v>259</v>
      </c>
      <c r="N5" s="225" t="s">
        <v>260</v>
      </c>
    </row>
    <row r="6" spans="1:14">
      <c r="B6" s="228"/>
      <c r="C6" s="225" t="s">
        <v>261</v>
      </c>
      <c r="D6" s="225" t="s">
        <v>262</v>
      </c>
      <c r="E6" s="223" t="s">
        <v>254</v>
      </c>
      <c r="F6" s="226">
        <v>35</v>
      </c>
      <c r="G6" s="226" t="s">
        <v>263</v>
      </c>
      <c r="H6" s="226" t="s">
        <v>264</v>
      </c>
      <c r="I6" s="229" t="s">
        <v>255</v>
      </c>
      <c r="J6" s="229"/>
      <c r="K6" s="229"/>
      <c r="L6" s="225" t="s">
        <v>265</v>
      </c>
      <c r="M6" s="225"/>
      <c r="N6" s="225" t="s">
        <v>266</v>
      </c>
    </row>
    <row r="7" spans="1:14">
      <c r="B7" s="228"/>
      <c r="C7" s="225" t="s">
        <v>267</v>
      </c>
      <c r="D7" s="225" t="s">
        <v>268</v>
      </c>
      <c r="E7" s="223" t="s">
        <v>269</v>
      </c>
      <c r="F7" s="226" t="s">
        <v>270</v>
      </c>
      <c r="G7" s="226" t="s">
        <v>271</v>
      </c>
      <c r="H7" s="226" t="s">
        <v>272</v>
      </c>
      <c r="I7" s="229" t="s">
        <v>273</v>
      </c>
      <c r="J7" s="229"/>
      <c r="K7" s="229"/>
      <c r="L7" s="225" t="s">
        <v>274</v>
      </c>
      <c r="M7" s="225"/>
      <c r="N7" s="225" t="s">
        <v>275</v>
      </c>
    </row>
    <row r="8" spans="1:14">
      <c r="B8" s="228">
        <v>2</v>
      </c>
      <c r="C8" s="225" t="s">
        <v>276</v>
      </c>
      <c r="D8" s="225" t="s">
        <v>277</v>
      </c>
      <c r="E8" s="223" t="s">
        <v>278</v>
      </c>
      <c r="F8" s="226" t="s">
        <v>279</v>
      </c>
      <c r="G8" s="226" t="s">
        <v>270</v>
      </c>
      <c r="H8" s="226" t="s">
        <v>280</v>
      </c>
      <c r="I8" s="229" t="s">
        <v>281</v>
      </c>
      <c r="J8" s="225" t="s">
        <v>256</v>
      </c>
      <c r="K8" s="223" t="s">
        <v>282</v>
      </c>
      <c r="L8" s="225" t="s">
        <v>258</v>
      </c>
      <c r="M8" s="227" t="s">
        <v>283</v>
      </c>
      <c r="N8" s="231" t="s">
        <v>284</v>
      </c>
    </row>
    <row r="9" spans="1:14">
      <c r="B9" s="228"/>
      <c r="C9" s="225"/>
      <c r="D9" s="225"/>
      <c r="E9" s="229"/>
      <c r="F9" s="226"/>
      <c r="G9" s="226"/>
      <c r="H9" s="226"/>
      <c r="I9" s="229"/>
      <c r="J9" s="229"/>
      <c r="K9" s="229"/>
      <c r="L9" s="225"/>
      <c r="M9" s="225"/>
      <c r="N9" s="229"/>
    </row>
    <row r="10" spans="1:14">
      <c r="B10" s="228"/>
      <c r="C10" s="225"/>
      <c r="D10" s="225"/>
      <c r="E10" s="229"/>
      <c r="F10" s="226"/>
      <c r="G10" s="226"/>
      <c r="H10" s="226"/>
      <c r="I10" s="229"/>
      <c r="J10" s="229"/>
      <c r="K10" s="229"/>
      <c r="L10" s="225"/>
      <c r="M10" s="225"/>
      <c r="N10" s="229"/>
    </row>
    <row r="11" spans="1:14">
      <c r="B11" s="228"/>
      <c r="C11" s="225"/>
      <c r="D11" s="225"/>
      <c r="E11" s="229"/>
      <c r="F11" s="226"/>
      <c r="G11" s="226"/>
      <c r="H11" s="226"/>
      <c r="I11" s="229"/>
      <c r="J11" s="229"/>
      <c r="K11" s="229"/>
      <c r="L11" s="225"/>
      <c r="M11" s="225"/>
      <c r="N11" s="229"/>
    </row>
    <row r="12" spans="1:14">
      <c r="B12" s="228"/>
      <c r="C12" s="225"/>
      <c r="D12" s="225"/>
      <c r="E12" s="229"/>
      <c r="F12" s="226"/>
      <c r="G12" s="226"/>
      <c r="H12" s="226"/>
      <c r="I12" s="229"/>
      <c r="J12" s="229"/>
      <c r="K12" s="229"/>
      <c r="L12" s="225"/>
      <c r="M12" s="225"/>
      <c r="N12" s="229"/>
    </row>
    <row r="13" spans="1:14">
      <c r="B13" s="228"/>
      <c r="C13" s="225"/>
      <c r="D13" s="225"/>
      <c r="E13" s="229"/>
      <c r="F13" s="226"/>
      <c r="G13" s="226"/>
      <c r="H13" s="226"/>
      <c r="I13" s="229"/>
      <c r="J13" s="229"/>
      <c r="K13" s="229"/>
      <c r="L13" s="225"/>
      <c r="M13" s="225"/>
      <c r="N13" s="229"/>
    </row>
    <row r="14" spans="1:14">
      <c r="B14" s="228"/>
      <c r="C14" s="225"/>
      <c r="D14" s="225"/>
      <c r="E14" s="229"/>
      <c r="F14" s="226"/>
      <c r="G14" s="226"/>
      <c r="H14" s="226"/>
      <c r="I14" s="229"/>
      <c r="J14" s="229"/>
      <c r="K14" s="229"/>
      <c r="L14" s="225"/>
      <c r="M14" s="225"/>
      <c r="N14" s="229"/>
    </row>
    <row r="15" spans="1:14">
      <c r="B15" s="228"/>
      <c r="C15" s="225"/>
      <c r="D15" s="225"/>
      <c r="E15" s="229"/>
      <c r="F15" s="226"/>
      <c r="G15" s="226"/>
      <c r="H15" s="226"/>
      <c r="I15" s="229"/>
      <c r="J15" s="229"/>
      <c r="K15" s="229"/>
      <c r="L15" s="225"/>
      <c r="M15" s="225"/>
      <c r="N15" s="229"/>
    </row>
    <row r="16" spans="1:14">
      <c r="B16" s="228"/>
      <c r="C16" s="225"/>
      <c r="D16" s="225"/>
      <c r="E16" s="229"/>
      <c r="F16" s="226"/>
      <c r="G16" s="226"/>
      <c r="H16" s="226"/>
      <c r="I16" s="229"/>
      <c r="J16" s="229"/>
      <c r="K16" s="229"/>
      <c r="L16" s="225"/>
      <c r="M16" s="225"/>
      <c r="N16" s="229"/>
    </row>
    <row r="17" spans="2:14">
      <c r="B17" s="228"/>
      <c r="C17" s="225"/>
      <c r="D17" s="225"/>
      <c r="E17" s="229"/>
      <c r="F17" s="226"/>
      <c r="G17" s="226"/>
      <c r="H17" s="226"/>
      <c r="I17" s="229"/>
      <c r="J17" s="229"/>
      <c r="K17" s="229"/>
      <c r="L17" s="225"/>
      <c r="M17" s="225"/>
      <c r="N17" s="229"/>
    </row>
    <row r="18" spans="2:14">
      <c r="B18" s="228"/>
      <c r="C18" s="225"/>
      <c r="D18" s="225"/>
      <c r="E18" s="229"/>
      <c r="F18" s="226"/>
      <c r="G18" s="226"/>
      <c r="H18" s="226"/>
      <c r="I18" s="229"/>
      <c r="J18" s="229"/>
      <c r="K18" s="229"/>
      <c r="L18" s="225"/>
      <c r="M18" s="225"/>
      <c r="N18" s="229"/>
    </row>
    <row r="20" spans="2:14">
      <c r="B20" s="220" t="s">
        <v>285</v>
      </c>
    </row>
    <row r="21" spans="2:14">
      <c r="B21" s="220" t="s">
        <v>286</v>
      </c>
    </row>
    <row r="22" spans="2:14" s="227" customFormat="1">
      <c r="B22" s="227" t="s">
        <v>287</v>
      </c>
    </row>
    <row r="23" spans="2:14">
      <c r="B23" s="230" t="s">
        <v>289</v>
      </c>
    </row>
    <row r="26" spans="2:14">
      <c r="B26" s="264" t="s">
        <v>236</v>
      </c>
      <c r="C26" s="263" t="s">
        <v>288</v>
      </c>
      <c r="D26" s="263" t="s">
        <v>238</v>
      </c>
      <c r="E26" s="263" t="s">
        <v>239</v>
      </c>
      <c r="F26" s="263"/>
      <c r="G26" s="263"/>
      <c r="H26" s="263"/>
      <c r="I26" s="263" t="s">
        <v>240</v>
      </c>
      <c r="J26" s="263" t="s">
        <v>241</v>
      </c>
      <c r="K26" s="263"/>
      <c r="L26" s="263"/>
      <c r="M26" s="263"/>
      <c r="N26" s="263" t="s">
        <v>242</v>
      </c>
    </row>
    <row r="27" spans="2:14">
      <c r="B27" s="265"/>
      <c r="C27" s="263"/>
      <c r="D27" s="263"/>
      <c r="E27" s="223" t="s">
        <v>243</v>
      </c>
      <c r="F27" s="223" t="s">
        <v>244</v>
      </c>
      <c r="G27" s="223" t="s">
        <v>245</v>
      </c>
      <c r="H27" s="223" t="s">
        <v>246</v>
      </c>
      <c r="I27" s="263"/>
      <c r="J27" s="223" t="s">
        <v>247</v>
      </c>
      <c r="K27" s="223" t="s">
        <v>248</v>
      </c>
      <c r="L27" s="223" t="s">
        <v>249</v>
      </c>
      <c r="M27" s="223" t="s">
        <v>250</v>
      </c>
      <c r="N27" s="263"/>
    </row>
    <row r="28" spans="2:14">
      <c r="B28" s="228"/>
      <c r="C28" s="225"/>
      <c r="D28" s="225"/>
      <c r="E28" s="229"/>
      <c r="F28" s="226"/>
      <c r="G28" s="226"/>
      <c r="H28" s="226"/>
      <c r="I28" s="229"/>
      <c r="J28" s="229"/>
      <c r="K28" s="229"/>
      <c r="L28" s="225"/>
      <c r="M28" s="225"/>
      <c r="N28" s="229"/>
    </row>
    <row r="29" spans="2:14">
      <c r="B29" s="228"/>
      <c r="C29" s="225"/>
      <c r="D29" s="225"/>
      <c r="E29" s="229"/>
      <c r="F29" s="226"/>
      <c r="G29" s="226"/>
      <c r="H29" s="226"/>
      <c r="I29" s="229"/>
      <c r="J29" s="229"/>
      <c r="K29" s="229"/>
      <c r="L29" s="225"/>
      <c r="M29" s="225"/>
      <c r="N29" s="229"/>
    </row>
    <row r="30" spans="2:14">
      <c r="B30" s="228"/>
      <c r="C30" s="225"/>
      <c r="D30" s="225"/>
      <c r="E30" s="229"/>
      <c r="F30" s="226"/>
      <c r="G30" s="226"/>
      <c r="H30" s="226"/>
      <c r="I30" s="229"/>
      <c r="J30" s="229"/>
      <c r="K30" s="229"/>
      <c r="L30" s="225"/>
      <c r="M30" s="225"/>
      <c r="N30" s="229"/>
    </row>
    <row r="31" spans="2:14">
      <c r="B31" s="228"/>
      <c r="C31" s="225"/>
      <c r="D31" s="225"/>
      <c r="E31" s="229"/>
      <c r="F31" s="226"/>
      <c r="G31" s="226"/>
      <c r="H31" s="226"/>
      <c r="I31" s="229"/>
      <c r="J31" s="229"/>
      <c r="K31" s="229"/>
      <c r="L31" s="225"/>
      <c r="M31" s="225"/>
      <c r="N31" s="229"/>
    </row>
    <row r="32" spans="2:14">
      <c r="B32" s="228"/>
      <c r="C32" s="225"/>
      <c r="D32" s="225"/>
      <c r="E32" s="229"/>
      <c r="F32" s="226"/>
      <c r="G32" s="226"/>
      <c r="H32" s="226"/>
      <c r="I32" s="229"/>
      <c r="J32" s="229"/>
      <c r="K32" s="229"/>
      <c r="L32" s="225"/>
      <c r="M32" s="225"/>
      <c r="N32" s="229"/>
    </row>
    <row r="33" spans="2:14">
      <c r="B33" s="228"/>
      <c r="C33" s="225"/>
      <c r="D33" s="225"/>
      <c r="E33" s="229"/>
      <c r="F33" s="226"/>
      <c r="G33" s="226"/>
      <c r="H33" s="226"/>
      <c r="I33" s="229"/>
      <c r="J33" s="229"/>
      <c r="K33" s="229"/>
      <c r="L33" s="225"/>
      <c r="M33" s="225"/>
      <c r="N33" s="229"/>
    </row>
    <row r="34" spans="2:14">
      <c r="B34" s="228"/>
      <c r="C34" s="225"/>
      <c r="D34" s="225"/>
      <c r="E34" s="229"/>
      <c r="F34" s="226"/>
      <c r="G34" s="226"/>
      <c r="H34" s="226"/>
      <c r="I34" s="229"/>
      <c r="J34" s="229"/>
      <c r="K34" s="229"/>
      <c r="L34" s="225"/>
      <c r="M34" s="225"/>
      <c r="N34" s="229"/>
    </row>
    <row r="35" spans="2:14">
      <c r="B35" s="228"/>
      <c r="C35" s="225"/>
      <c r="D35" s="225"/>
      <c r="E35" s="229"/>
      <c r="F35" s="226"/>
      <c r="G35" s="226"/>
      <c r="H35" s="226"/>
      <c r="I35" s="229"/>
      <c r="J35" s="229"/>
      <c r="K35" s="229"/>
      <c r="L35" s="225"/>
      <c r="M35" s="225"/>
      <c r="N35" s="229"/>
    </row>
    <row r="36" spans="2:14">
      <c r="B36" s="228"/>
      <c r="C36" s="225"/>
      <c r="D36" s="225"/>
      <c r="E36" s="229"/>
      <c r="F36" s="226"/>
      <c r="G36" s="226"/>
      <c r="H36" s="226"/>
      <c r="I36" s="229"/>
      <c r="J36" s="229"/>
      <c r="K36" s="229"/>
      <c r="L36" s="225"/>
      <c r="M36" s="225"/>
      <c r="N36" s="229"/>
    </row>
    <row r="37" spans="2:14">
      <c r="B37" s="228"/>
      <c r="C37" s="225"/>
      <c r="D37" s="225"/>
      <c r="E37" s="229"/>
      <c r="F37" s="226"/>
      <c r="G37" s="226"/>
      <c r="H37" s="226"/>
      <c r="I37" s="229"/>
      <c r="J37" s="229"/>
      <c r="K37" s="229"/>
      <c r="L37" s="225"/>
      <c r="M37" s="225"/>
      <c r="N37" s="229"/>
    </row>
    <row r="38" spans="2:14">
      <c r="B38" s="228"/>
      <c r="C38" s="225"/>
      <c r="D38" s="225"/>
      <c r="E38" s="229"/>
      <c r="F38" s="226"/>
      <c r="G38" s="226"/>
      <c r="H38" s="226"/>
      <c r="I38" s="229"/>
      <c r="J38" s="229"/>
      <c r="K38" s="229"/>
      <c r="L38" s="225"/>
      <c r="M38" s="225"/>
      <c r="N38" s="229"/>
    </row>
    <row r="39" spans="2:14">
      <c r="B39" s="228"/>
      <c r="C39" s="225"/>
      <c r="D39" s="225"/>
      <c r="E39" s="229"/>
      <c r="F39" s="226"/>
      <c r="G39" s="226"/>
      <c r="H39" s="226"/>
      <c r="I39" s="229"/>
      <c r="J39" s="229"/>
      <c r="K39" s="229"/>
      <c r="L39" s="225"/>
      <c r="M39" s="225"/>
      <c r="N39" s="229"/>
    </row>
  </sheetData>
  <mergeCells count="15">
    <mergeCell ref="B1:M2"/>
    <mergeCell ref="N3:N4"/>
    <mergeCell ref="B26:B27"/>
    <mergeCell ref="C26:C27"/>
    <mergeCell ref="D26:D27"/>
    <mergeCell ref="E26:H26"/>
    <mergeCell ref="I26:I27"/>
    <mergeCell ref="J26:M26"/>
    <mergeCell ref="N26:N27"/>
    <mergeCell ref="B3:B4"/>
    <mergeCell ref="C3:C4"/>
    <mergeCell ref="D3:D4"/>
    <mergeCell ref="E3:H3"/>
    <mergeCell ref="I3:I4"/>
    <mergeCell ref="J3:M3"/>
  </mergeCells>
  <phoneticPr fontId="7"/>
  <pageMargins left="0.28000000000000003" right="0.2" top="1" bottom="0.36" header="0.51200000000000001" footer="0.26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view="pageBreakPreview" zoomScale="84" zoomScaleNormal="100" zoomScaleSheetLayoutView="84" workbookViewId="0">
      <selection activeCell="B15" sqref="B15"/>
    </sheetView>
  </sheetViews>
  <sheetFormatPr defaultColWidth="9" defaultRowHeight="14.25"/>
  <cols>
    <col min="1" max="1" width="10.125" style="10" customWidth="1"/>
    <col min="2" max="2" width="14.5" style="10" customWidth="1"/>
    <col min="3" max="3" width="23" style="10" customWidth="1"/>
    <col min="4" max="4" width="7.5" style="10" customWidth="1"/>
    <col min="5" max="7" width="28.375" style="8" customWidth="1"/>
    <col min="8" max="8" width="15.125" style="10" customWidth="1"/>
    <col min="9" max="16384" width="9" style="10"/>
  </cols>
  <sheetData>
    <row r="1" spans="2:7" ht="21.75" customHeight="1">
      <c r="G1" s="13" t="s">
        <v>302</v>
      </c>
    </row>
    <row r="2" spans="2:7" ht="28.5" customHeight="1">
      <c r="E2" s="9" t="s">
        <v>49</v>
      </c>
    </row>
    <row r="3" spans="2:7" ht="32.25" customHeight="1">
      <c r="E3" s="9"/>
      <c r="F3" s="266" t="s">
        <v>52</v>
      </c>
      <c r="G3" s="266"/>
    </row>
    <row r="4" spans="2:7" ht="8.25" customHeight="1"/>
    <row r="5" spans="2:7" s="55" customFormat="1" ht="17.25">
      <c r="B5" s="54"/>
      <c r="C5" s="11" t="s">
        <v>23</v>
      </c>
      <c r="D5" s="11" t="s">
        <v>41</v>
      </c>
      <c r="E5" s="11" t="s">
        <v>42</v>
      </c>
      <c r="F5" s="11" t="s">
        <v>42</v>
      </c>
      <c r="G5" s="11" t="s">
        <v>42</v>
      </c>
    </row>
    <row r="6" spans="2:7" s="55" customFormat="1" ht="36" customHeight="1">
      <c r="B6" s="11" t="s">
        <v>35</v>
      </c>
      <c r="C6" s="54" t="s">
        <v>24</v>
      </c>
      <c r="D6" s="11" t="s">
        <v>43</v>
      </c>
      <c r="E6" s="56"/>
      <c r="F6" s="56"/>
      <c r="G6" s="56"/>
    </row>
    <row r="7" spans="2:7" s="55" customFormat="1" ht="36" customHeight="1">
      <c r="B7" s="11" t="s">
        <v>36</v>
      </c>
      <c r="C7" s="54" t="s">
        <v>25</v>
      </c>
      <c r="D7" s="11" t="s">
        <v>43</v>
      </c>
      <c r="E7" s="56"/>
      <c r="F7" s="56"/>
      <c r="G7" s="56"/>
    </row>
    <row r="8" spans="2:7" s="55" customFormat="1" ht="36" customHeight="1">
      <c r="B8" s="12" t="s">
        <v>54</v>
      </c>
      <c r="C8" s="57" t="s">
        <v>34</v>
      </c>
      <c r="D8" s="11" t="s">
        <v>44</v>
      </c>
      <c r="E8" s="58" t="e">
        <f>E6/E7</f>
        <v>#DIV/0!</v>
      </c>
      <c r="F8" s="58" t="e">
        <f t="shared" ref="F8:G8" si="0">F6/F7</f>
        <v>#DIV/0!</v>
      </c>
      <c r="G8" s="58" t="e">
        <f t="shared" si="0"/>
        <v>#DIV/0!</v>
      </c>
    </row>
    <row r="9" spans="2:7" s="55" customFormat="1" ht="36" customHeight="1">
      <c r="B9" s="11" t="s">
        <v>37</v>
      </c>
      <c r="C9" s="54" t="s">
        <v>26</v>
      </c>
      <c r="D9" s="11" t="s">
        <v>43</v>
      </c>
      <c r="E9" s="56"/>
      <c r="F9" s="56"/>
      <c r="G9" s="56"/>
    </row>
    <row r="10" spans="2:7" s="55" customFormat="1" ht="36" customHeight="1">
      <c r="B10" s="11" t="s">
        <v>38</v>
      </c>
      <c r="C10" s="54" t="s">
        <v>27</v>
      </c>
      <c r="D10" s="11" t="s">
        <v>43</v>
      </c>
      <c r="E10" s="56"/>
      <c r="F10" s="56"/>
      <c r="G10" s="56"/>
    </row>
    <row r="11" spans="2:7" s="55" customFormat="1" ht="36" customHeight="1">
      <c r="B11" s="12" t="s">
        <v>55</v>
      </c>
      <c r="C11" s="57" t="s">
        <v>33</v>
      </c>
      <c r="D11" s="11" t="s">
        <v>45</v>
      </c>
      <c r="E11" s="58" t="e">
        <f>E9/(E10+E6)</f>
        <v>#DIV/0!</v>
      </c>
      <c r="F11" s="58" t="e">
        <f t="shared" ref="F11:G11" si="1">F9/(F10+F6)</f>
        <v>#DIV/0!</v>
      </c>
      <c r="G11" s="58" t="e">
        <f t="shared" si="1"/>
        <v>#DIV/0!</v>
      </c>
    </row>
    <row r="12" spans="2:7" s="55" customFormat="1" ht="36" customHeight="1">
      <c r="B12" s="11" t="s">
        <v>39</v>
      </c>
      <c r="C12" s="54" t="s">
        <v>28</v>
      </c>
      <c r="D12" s="11" t="s">
        <v>43</v>
      </c>
      <c r="E12" s="56"/>
      <c r="F12" s="56"/>
      <c r="G12" s="56"/>
    </row>
    <row r="13" spans="2:7" s="55" customFormat="1" ht="36" customHeight="1">
      <c r="B13" s="11" t="s">
        <v>40</v>
      </c>
      <c r="C13" s="54" t="s">
        <v>29</v>
      </c>
      <c r="D13" s="11" t="s">
        <v>43</v>
      </c>
      <c r="E13" s="56"/>
      <c r="F13" s="56"/>
      <c r="G13" s="56"/>
    </row>
    <row r="14" spans="2:7" s="55" customFormat="1" ht="36" customHeight="1">
      <c r="B14" s="12" t="s">
        <v>56</v>
      </c>
      <c r="C14" s="57" t="s">
        <v>32</v>
      </c>
      <c r="D14" s="11" t="s">
        <v>45</v>
      </c>
      <c r="E14" s="58" t="e">
        <f>E12/E13</f>
        <v>#DIV/0!</v>
      </c>
      <c r="F14" s="58" t="e">
        <f t="shared" ref="F14:G14" si="2">F12/F13</f>
        <v>#DIV/0!</v>
      </c>
      <c r="G14" s="58" t="e">
        <f t="shared" si="2"/>
        <v>#DIV/0!</v>
      </c>
    </row>
    <row r="15" spans="2:7" s="55" customFormat="1" ht="36" customHeight="1">
      <c r="B15" s="11" t="s">
        <v>47</v>
      </c>
      <c r="C15" s="54" t="s">
        <v>30</v>
      </c>
      <c r="D15" s="11" t="s">
        <v>43</v>
      </c>
      <c r="E15" s="56"/>
      <c r="F15" s="56"/>
      <c r="G15" s="56"/>
    </row>
    <row r="16" spans="2:7" s="55" customFormat="1" ht="36" customHeight="1">
      <c r="B16" s="11" t="s">
        <v>48</v>
      </c>
      <c r="C16" s="54" t="s">
        <v>46</v>
      </c>
      <c r="D16" s="11" t="s">
        <v>43</v>
      </c>
      <c r="E16" s="56"/>
      <c r="F16" s="56"/>
      <c r="G16" s="56"/>
    </row>
    <row r="17" spans="2:7" s="55" customFormat="1" ht="36" customHeight="1">
      <c r="B17" s="12" t="s">
        <v>138</v>
      </c>
      <c r="C17" s="57" t="s">
        <v>31</v>
      </c>
      <c r="D17" s="11" t="s">
        <v>45</v>
      </c>
      <c r="E17" s="58" t="e">
        <f>E15/E16</f>
        <v>#DIV/0!</v>
      </c>
      <c r="F17" s="58" t="e">
        <f t="shared" ref="F17:G17" si="3">F15/F16</f>
        <v>#DIV/0!</v>
      </c>
      <c r="G17" s="58" t="e">
        <f t="shared" si="3"/>
        <v>#DIV/0!</v>
      </c>
    </row>
    <row r="18" spans="2:7" ht="24" customHeight="1">
      <c r="B18" s="267" t="s">
        <v>50</v>
      </c>
      <c r="C18" s="267"/>
      <c r="D18" s="267"/>
      <c r="E18" s="269"/>
      <c r="F18" s="269"/>
      <c r="G18" s="269"/>
    </row>
    <row r="19" spans="2:7" ht="24" customHeight="1">
      <c r="B19" s="268" t="s">
        <v>51</v>
      </c>
      <c r="C19" s="268"/>
      <c r="D19" s="268"/>
      <c r="E19" s="270"/>
      <c r="F19" s="270"/>
      <c r="G19" s="270"/>
    </row>
    <row r="20" spans="2:7" ht="24" customHeight="1">
      <c r="B20" s="268" t="s">
        <v>53</v>
      </c>
      <c r="C20" s="268"/>
      <c r="D20" s="268"/>
      <c r="E20" s="270"/>
      <c r="F20" s="270"/>
      <c r="G20" s="270"/>
    </row>
  </sheetData>
  <mergeCells count="5">
    <mergeCell ref="F3:G3"/>
    <mergeCell ref="B18:D18"/>
    <mergeCell ref="B19:D19"/>
    <mergeCell ref="B20:D20"/>
    <mergeCell ref="E18:G20"/>
  </mergeCells>
  <phoneticPr fontId="7"/>
  <pageMargins left="0.7" right="0.7" top="0.75" bottom="0.31" header="0.3" footer="0.3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view="pageBreakPreview" zoomScale="112" zoomScaleNormal="100" zoomScaleSheetLayoutView="112" workbookViewId="0">
      <selection activeCell="B19" sqref="B19"/>
    </sheetView>
  </sheetViews>
  <sheetFormatPr defaultColWidth="9" defaultRowHeight="13.5"/>
  <cols>
    <col min="1" max="1" width="9.625" style="1" customWidth="1"/>
    <col min="2" max="3" width="9.875" style="1" customWidth="1"/>
    <col min="4" max="4" width="9.75" style="1" customWidth="1"/>
    <col min="5" max="5" width="9.625" style="1" customWidth="1"/>
    <col min="6" max="6" width="10" style="1" customWidth="1"/>
    <col min="7" max="16384" width="9" style="1"/>
  </cols>
  <sheetData>
    <row r="1" spans="1:9" ht="18" customHeight="1">
      <c r="I1" s="2" t="s">
        <v>290</v>
      </c>
    </row>
    <row r="2" spans="1:9" ht="18" customHeight="1"/>
    <row r="3" spans="1:9" ht="18" customHeight="1">
      <c r="C3" s="271" t="s">
        <v>0</v>
      </c>
      <c r="D3" s="271"/>
      <c r="E3" s="271"/>
      <c r="F3" s="271"/>
      <c r="G3" s="271"/>
    </row>
    <row r="4" spans="1:9" ht="18" customHeight="1">
      <c r="C4" s="7"/>
      <c r="D4" s="7"/>
      <c r="E4" s="7"/>
      <c r="F4" s="7"/>
      <c r="G4" s="7"/>
    </row>
    <row r="5" spans="1:9" ht="18" customHeight="1"/>
    <row r="6" spans="1:9" ht="18" customHeight="1">
      <c r="A6" s="4" t="s">
        <v>5</v>
      </c>
      <c r="B6" s="275" t="s">
        <v>209</v>
      </c>
      <c r="C6" s="276"/>
      <c r="D6" s="276"/>
      <c r="E6" s="276"/>
      <c r="F6" s="276"/>
      <c r="G6" s="276"/>
      <c r="H6" s="276"/>
      <c r="I6" s="276"/>
    </row>
    <row r="7" spans="1:9" ht="18" customHeight="1">
      <c r="I7" s="3" t="s">
        <v>210</v>
      </c>
    </row>
    <row r="8" spans="1:9" ht="18" customHeight="1">
      <c r="A8" s="272" t="s">
        <v>1</v>
      </c>
      <c r="B8" s="272"/>
      <c r="C8" s="272"/>
      <c r="D8" s="272"/>
      <c r="E8" s="272"/>
      <c r="F8" s="272"/>
      <c r="G8" s="272"/>
      <c r="H8" s="272"/>
      <c r="I8" s="272"/>
    </row>
    <row r="9" spans="1:9" ht="18" customHeight="1">
      <c r="A9" s="272" t="s">
        <v>2</v>
      </c>
      <c r="B9" s="272"/>
      <c r="C9" s="272"/>
      <c r="D9" s="272"/>
      <c r="E9" s="272"/>
      <c r="F9" s="272"/>
      <c r="G9" s="272"/>
      <c r="H9" s="272"/>
      <c r="I9" s="272"/>
    </row>
    <row r="10" spans="1:9" ht="18" customHeight="1">
      <c r="A10" s="272" t="s">
        <v>3</v>
      </c>
      <c r="B10" s="272"/>
      <c r="C10" s="272"/>
      <c r="D10" s="272"/>
      <c r="E10" s="272"/>
      <c r="F10" s="272"/>
      <c r="G10" s="272"/>
      <c r="H10" s="272"/>
      <c r="I10" s="272"/>
    </row>
    <row r="11" spans="1:9" ht="18" customHeight="1">
      <c r="A11" s="6" t="s">
        <v>4</v>
      </c>
      <c r="B11" s="277"/>
      <c r="C11" s="277"/>
      <c r="D11" s="6" t="s">
        <v>11</v>
      </c>
      <c r="E11" s="277"/>
      <c r="F11" s="277"/>
      <c r="G11" s="6" t="s">
        <v>12</v>
      </c>
      <c r="H11" s="277"/>
      <c r="I11" s="277"/>
    </row>
    <row r="12" spans="1:9" ht="18" customHeight="1">
      <c r="A12" s="278" t="s">
        <v>13</v>
      </c>
      <c r="B12" s="279"/>
      <c r="C12" s="279"/>
      <c r="D12" s="279"/>
      <c r="E12" s="279"/>
      <c r="F12" s="279"/>
      <c r="G12" s="279"/>
      <c r="H12" s="279"/>
      <c r="I12" s="280"/>
    </row>
    <row r="13" spans="1:9" ht="18" customHeight="1">
      <c r="A13" s="278"/>
      <c r="B13" s="279"/>
      <c r="C13" s="279"/>
      <c r="D13" s="279"/>
      <c r="E13" s="279"/>
      <c r="F13" s="279"/>
      <c r="G13" s="279"/>
      <c r="H13" s="279"/>
      <c r="I13" s="280"/>
    </row>
    <row r="14" spans="1:9" ht="18" customHeight="1">
      <c r="A14" s="278"/>
      <c r="B14" s="279"/>
      <c r="C14" s="279"/>
      <c r="D14" s="279"/>
      <c r="E14" s="279"/>
      <c r="F14" s="279"/>
      <c r="G14" s="279"/>
      <c r="H14" s="279"/>
      <c r="I14" s="280"/>
    </row>
    <row r="15" spans="1:9" ht="18" customHeight="1">
      <c r="A15" s="278"/>
      <c r="B15" s="279"/>
      <c r="C15" s="279"/>
      <c r="D15" s="279"/>
      <c r="E15" s="279"/>
      <c r="F15" s="279"/>
      <c r="G15" s="279"/>
      <c r="H15" s="279"/>
      <c r="I15" s="280"/>
    </row>
    <row r="16" spans="1:9" ht="18" customHeight="1">
      <c r="A16" s="278"/>
      <c r="B16" s="279"/>
      <c r="C16" s="279"/>
      <c r="D16" s="279"/>
      <c r="E16" s="279"/>
      <c r="F16" s="279"/>
      <c r="G16" s="279"/>
      <c r="H16" s="279"/>
      <c r="I16" s="280"/>
    </row>
    <row r="17" spans="1:9" ht="18" customHeight="1">
      <c r="A17" s="278"/>
      <c r="B17" s="279"/>
      <c r="C17" s="279"/>
      <c r="D17" s="279"/>
      <c r="E17" s="279"/>
      <c r="F17" s="279"/>
      <c r="G17" s="279"/>
      <c r="H17" s="279"/>
      <c r="I17" s="280"/>
    </row>
    <row r="18" spans="1:9" ht="18" customHeight="1">
      <c r="A18" s="278"/>
      <c r="B18" s="279"/>
      <c r="C18" s="279"/>
      <c r="D18" s="279"/>
      <c r="E18" s="279"/>
      <c r="F18" s="279"/>
      <c r="G18" s="279"/>
      <c r="H18" s="279"/>
      <c r="I18" s="280"/>
    </row>
    <row r="19" spans="1:9" ht="18" customHeight="1"/>
    <row r="20" spans="1:9" ht="18" customHeight="1">
      <c r="A20" s="281" t="s">
        <v>14</v>
      </c>
      <c r="B20" s="282"/>
      <c r="C20" s="282"/>
      <c r="D20" s="282"/>
      <c r="E20" s="282"/>
      <c r="F20" s="282"/>
      <c r="G20" s="282"/>
      <c r="H20" s="282"/>
      <c r="I20" s="283"/>
    </row>
    <row r="21" spans="1:9" ht="18" customHeight="1">
      <c r="A21" s="281"/>
      <c r="B21" s="282"/>
      <c r="C21" s="282"/>
      <c r="D21" s="282"/>
      <c r="E21" s="282"/>
      <c r="F21" s="282"/>
      <c r="G21" s="282"/>
      <c r="H21" s="282"/>
      <c r="I21" s="283"/>
    </row>
    <row r="22" spans="1:9" ht="18" customHeight="1">
      <c r="A22" s="278"/>
      <c r="B22" s="279"/>
      <c r="C22" s="279"/>
      <c r="D22" s="279"/>
      <c r="E22" s="279"/>
      <c r="F22" s="279"/>
      <c r="G22" s="279"/>
      <c r="H22" s="279"/>
      <c r="I22" s="280"/>
    </row>
    <row r="23" spans="1:9" ht="18" customHeight="1">
      <c r="A23" s="278"/>
      <c r="B23" s="279"/>
      <c r="C23" s="279"/>
      <c r="D23" s="279"/>
      <c r="E23" s="279"/>
      <c r="F23" s="279"/>
      <c r="G23" s="279"/>
      <c r="H23" s="279"/>
      <c r="I23" s="280"/>
    </row>
    <row r="24" spans="1:9" ht="18" customHeight="1">
      <c r="A24" s="278"/>
      <c r="B24" s="279"/>
      <c r="C24" s="279"/>
      <c r="D24" s="279"/>
      <c r="E24" s="279"/>
      <c r="F24" s="279"/>
      <c r="G24" s="279"/>
      <c r="H24" s="279"/>
      <c r="I24" s="280"/>
    </row>
    <row r="25" spans="1:9" ht="18" customHeight="1">
      <c r="A25" s="278"/>
      <c r="B25" s="279"/>
      <c r="C25" s="279"/>
      <c r="D25" s="279"/>
      <c r="E25" s="279"/>
      <c r="F25" s="279"/>
      <c r="G25" s="279"/>
      <c r="H25" s="279"/>
      <c r="I25" s="280"/>
    </row>
    <row r="26" spans="1:9" ht="18" customHeight="1">
      <c r="A26" s="278"/>
      <c r="B26" s="279"/>
      <c r="C26" s="279"/>
      <c r="D26" s="279"/>
      <c r="E26" s="279"/>
      <c r="F26" s="279"/>
      <c r="G26" s="279"/>
      <c r="H26" s="279"/>
      <c r="I26" s="280"/>
    </row>
    <row r="27" spans="1:9" ht="18" customHeight="1">
      <c r="A27" s="278"/>
      <c r="B27" s="279"/>
      <c r="C27" s="279"/>
      <c r="D27" s="279"/>
      <c r="E27" s="279"/>
      <c r="F27" s="279"/>
      <c r="G27" s="279"/>
      <c r="H27" s="279"/>
      <c r="I27" s="280"/>
    </row>
    <row r="28" spans="1:9" ht="18" customHeight="1">
      <c r="A28" s="278"/>
      <c r="B28" s="279"/>
      <c r="C28" s="279"/>
      <c r="D28" s="279"/>
      <c r="E28" s="279"/>
      <c r="F28" s="279"/>
      <c r="G28" s="279"/>
      <c r="H28" s="279"/>
      <c r="I28" s="280"/>
    </row>
    <row r="29" spans="1:9" ht="18" customHeight="1">
      <c r="A29" s="278"/>
      <c r="B29" s="279"/>
      <c r="C29" s="279"/>
      <c r="D29" s="279"/>
      <c r="E29" s="279"/>
      <c r="F29" s="279"/>
      <c r="G29" s="279"/>
      <c r="H29" s="279"/>
      <c r="I29" s="280"/>
    </row>
    <row r="30" spans="1:9" ht="18" customHeight="1">
      <c r="A30" s="278"/>
      <c r="B30" s="279"/>
      <c r="C30" s="279"/>
      <c r="D30" s="279"/>
      <c r="E30" s="279"/>
      <c r="F30" s="279"/>
      <c r="G30" s="279"/>
      <c r="H30" s="279"/>
      <c r="I30" s="280"/>
    </row>
    <row r="31" spans="1:9" ht="18" customHeight="1">
      <c r="A31" s="278"/>
      <c r="B31" s="279"/>
      <c r="C31" s="279"/>
      <c r="D31" s="279"/>
      <c r="E31" s="279"/>
      <c r="F31" s="279"/>
      <c r="G31" s="279"/>
      <c r="H31" s="279"/>
      <c r="I31" s="280"/>
    </row>
    <row r="32" spans="1:9" ht="18" customHeight="1">
      <c r="A32" s="278"/>
      <c r="B32" s="279"/>
      <c r="C32" s="279"/>
      <c r="D32" s="279"/>
      <c r="E32" s="279"/>
      <c r="F32" s="279"/>
      <c r="G32" s="279"/>
      <c r="H32" s="279"/>
      <c r="I32" s="280"/>
    </row>
    <row r="33" spans="1:9" ht="18" customHeight="1">
      <c r="A33" s="278"/>
      <c r="B33" s="279"/>
      <c r="C33" s="279"/>
      <c r="D33" s="279"/>
      <c r="E33" s="279"/>
      <c r="F33" s="279"/>
      <c r="G33" s="279"/>
      <c r="H33" s="279"/>
      <c r="I33" s="280"/>
    </row>
    <row r="34" spans="1:9" ht="18" customHeight="1">
      <c r="A34" s="278"/>
      <c r="B34" s="279"/>
      <c r="C34" s="279"/>
      <c r="D34" s="279"/>
      <c r="E34" s="279"/>
      <c r="F34" s="279"/>
      <c r="G34" s="279"/>
      <c r="H34" s="279"/>
      <c r="I34" s="280"/>
    </row>
    <row r="35" spans="1:9" ht="18" customHeight="1">
      <c r="A35" s="278"/>
      <c r="B35" s="279"/>
      <c r="C35" s="279"/>
      <c r="D35" s="279"/>
      <c r="E35" s="279"/>
      <c r="F35" s="279"/>
      <c r="G35" s="279"/>
      <c r="H35" s="279"/>
      <c r="I35" s="280"/>
    </row>
    <row r="36" spans="1:9" ht="18" customHeight="1">
      <c r="A36" s="278"/>
      <c r="B36" s="279"/>
      <c r="C36" s="279"/>
      <c r="D36" s="279"/>
      <c r="E36" s="279"/>
      <c r="F36" s="279"/>
      <c r="G36" s="279"/>
      <c r="H36" s="279"/>
      <c r="I36" s="280"/>
    </row>
    <row r="37" spans="1:9" ht="18" customHeight="1">
      <c r="A37" s="278"/>
      <c r="B37" s="279"/>
      <c r="C37" s="279"/>
      <c r="D37" s="279"/>
      <c r="E37" s="279"/>
      <c r="F37" s="279"/>
      <c r="G37" s="279"/>
      <c r="H37" s="279"/>
      <c r="I37" s="280"/>
    </row>
    <row r="38" spans="1:9" ht="18" customHeight="1">
      <c r="A38" s="278"/>
      <c r="B38" s="279"/>
      <c r="C38" s="279"/>
      <c r="D38" s="279"/>
      <c r="E38" s="279"/>
      <c r="F38" s="279"/>
      <c r="G38" s="279"/>
      <c r="H38" s="279"/>
      <c r="I38" s="280"/>
    </row>
    <row r="39" spans="1:9" ht="18" customHeight="1">
      <c r="A39" s="278"/>
      <c r="B39" s="279"/>
      <c r="C39" s="279"/>
      <c r="D39" s="279"/>
      <c r="E39" s="279"/>
      <c r="F39" s="279"/>
      <c r="G39" s="279"/>
      <c r="H39" s="279"/>
      <c r="I39" s="280"/>
    </row>
    <row r="40" spans="1:9" ht="18" customHeight="1">
      <c r="A40" s="278"/>
      <c r="B40" s="279"/>
      <c r="C40" s="279"/>
      <c r="D40" s="279"/>
      <c r="E40" s="279"/>
      <c r="F40" s="279"/>
      <c r="G40" s="279"/>
      <c r="H40" s="279"/>
      <c r="I40" s="280"/>
    </row>
    <row r="41" spans="1:9" ht="18" customHeight="1">
      <c r="A41" s="278"/>
      <c r="B41" s="279"/>
      <c r="C41" s="279"/>
      <c r="D41" s="279"/>
      <c r="E41" s="279"/>
      <c r="F41" s="279"/>
      <c r="G41" s="279"/>
      <c r="H41" s="279"/>
      <c r="I41" s="280"/>
    </row>
    <row r="42" spans="1:9" ht="18" customHeight="1"/>
    <row r="43" spans="1:9" ht="18" customHeight="1">
      <c r="A43" s="272" t="s">
        <v>7</v>
      </c>
      <c r="B43" s="272"/>
      <c r="C43" s="273" t="s">
        <v>10</v>
      </c>
      <c r="D43" s="272"/>
      <c r="E43" s="272"/>
      <c r="F43" s="272"/>
      <c r="G43" s="272"/>
      <c r="H43" s="272"/>
      <c r="I43" s="272"/>
    </row>
    <row r="44" spans="1:9" ht="18" customHeight="1">
      <c r="A44" s="272" t="s">
        <v>8</v>
      </c>
      <c r="B44" s="272"/>
      <c r="C44" s="274" t="s">
        <v>9</v>
      </c>
      <c r="D44" s="272"/>
      <c r="E44" s="272"/>
      <c r="F44" s="272"/>
      <c r="G44" s="272"/>
      <c r="H44" s="272"/>
      <c r="I44" s="272"/>
    </row>
    <row r="45" spans="1:9" ht="18" customHeight="1">
      <c r="A45" s="1" t="s">
        <v>291</v>
      </c>
    </row>
  </sheetData>
  <mergeCells count="19">
    <mergeCell ref="A43:B43"/>
    <mergeCell ref="A44:B44"/>
    <mergeCell ref="C43:I43"/>
    <mergeCell ref="C44:I44"/>
    <mergeCell ref="B6:I6"/>
    <mergeCell ref="E11:F11"/>
    <mergeCell ref="B11:C11"/>
    <mergeCell ref="H11:I11"/>
    <mergeCell ref="A13:I18"/>
    <mergeCell ref="A12:I12"/>
    <mergeCell ref="A20:I21"/>
    <mergeCell ref="A22:I41"/>
    <mergeCell ref="C3:G3"/>
    <mergeCell ref="A8:B8"/>
    <mergeCell ref="A9:B9"/>
    <mergeCell ref="A10:B10"/>
    <mergeCell ref="C10:I10"/>
    <mergeCell ref="C9:I9"/>
    <mergeCell ref="C8:I8"/>
  </mergeCells>
  <phoneticPr fontId="7"/>
  <pageMargins left="1.1200000000000001" right="0.21" top="0.75" bottom="0.3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="112" zoomScaleNormal="100" zoomScaleSheetLayoutView="112" workbookViewId="0"/>
  </sheetViews>
  <sheetFormatPr defaultColWidth="9" defaultRowHeight="13.5"/>
  <cols>
    <col min="1" max="16384" width="9" style="1"/>
  </cols>
  <sheetData>
    <row r="1" spans="1:9" ht="18" customHeight="1">
      <c r="I1" s="2" t="s">
        <v>292</v>
      </c>
    </row>
    <row r="2" spans="1:9" ht="18" customHeight="1"/>
    <row r="3" spans="1:9" ht="18" customHeight="1">
      <c r="C3" s="271" t="s">
        <v>15</v>
      </c>
      <c r="D3" s="271"/>
      <c r="E3" s="271"/>
      <c r="F3" s="271"/>
      <c r="G3" s="271"/>
    </row>
    <row r="4" spans="1:9" ht="18" customHeight="1"/>
    <row r="5" spans="1:9" ht="18" customHeight="1"/>
    <row r="6" spans="1:9" ht="18" customHeight="1">
      <c r="A6" s="4" t="s">
        <v>21</v>
      </c>
      <c r="B6" s="275" t="s">
        <v>211</v>
      </c>
      <c r="C6" s="276"/>
      <c r="D6" s="276"/>
      <c r="E6" s="276"/>
      <c r="F6" s="276"/>
      <c r="G6" s="276"/>
      <c r="H6" s="276"/>
      <c r="I6" s="276"/>
    </row>
    <row r="7" spans="1:9" ht="18" customHeight="1">
      <c r="I7" s="3" t="s">
        <v>18</v>
      </c>
    </row>
    <row r="8" spans="1:9" ht="18" customHeight="1">
      <c r="I8" s="3"/>
    </row>
    <row r="9" spans="1:9" ht="13.5" customHeight="1">
      <c r="A9" s="293" t="s">
        <v>20</v>
      </c>
      <c r="B9" s="286"/>
      <c r="C9" s="272"/>
      <c r="D9" s="272"/>
      <c r="E9" s="272"/>
      <c r="F9" s="272"/>
      <c r="G9" s="272"/>
      <c r="H9" s="272"/>
      <c r="I9" s="272"/>
    </row>
    <row r="10" spans="1:9" ht="18" customHeight="1">
      <c r="A10" s="290"/>
      <c r="B10" s="292"/>
      <c r="C10" s="272"/>
      <c r="D10" s="272"/>
      <c r="E10" s="272"/>
      <c r="F10" s="272"/>
      <c r="G10" s="272"/>
      <c r="H10" s="272"/>
      <c r="I10" s="272"/>
    </row>
    <row r="11" spans="1:9" ht="18" customHeight="1">
      <c r="A11" s="272" t="s">
        <v>22</v>
      </c>
      <c r="B11" s="272"/>
      <c r="C11" s="272"/>
      <c r="D11" s="272"/>
      <c r="E11" s="272"/>
      <c r="F11" s="272"/>
      <c r="G11" s="272"/>
      <c r="H11" s="272"/>
      <c r="I11" s="272"/>
    </row>
    <row r="12" spans="1:9" ht="31.5" customHeight="1">
      <c r="A12" s="272" t="s">
        <v>17</v>
      </c>
      <c r="B12" s="272"/>
      <c r="C12" s="272"/>
      <c r="D12" s="272"/>
      <c r="E12" s="272"/>
      <c r="F12" s="272"/>
      <c r="G12" s="272"/>
      <c r="H12" s="272"/>
      <c r="I12" s="272"/>
    </row>
    <row r="13" spans="1:9" ht="18" customHeight="1">
      <c r="A13" s="5"/>
      <c r="B13" s="5"/>
      <c r="C13" s="5"/>
      <c r="D13" s="5"/>
      <c r="E13" s="5"/>
      <c r="F13" s="5"/>
      <c r="G13" s="5"/>
      <c r="H13" s="5"/>
      <c r="I13" s="5"/>
    </row>
    <row r="14" spans="1:9" ht="18" customHeight="1">
      <c r="A14" s="278" t="s">
        <v>16</v>
      </c>
      <c r="B14" s="279"/>
      <c r="C14" s="279"/>
      <c r="D14" s="279"/>
      <c r="E14" s="279"/>
      <c r="F14" s="279"/>
      <c r="G14" s="279"/>
      <c r="H14" s="279"/>
      <c r="I14" s="280"/>
    </row>
    <row r="15" spans="1:9" ht="18" customHeight="1">
      <c r="A15" s="284"/>
      <c r="B15" s="285"/>
      <c r="C15" s="285"/>
      <c r="D15" s="285"/>
      <c r="E15" s="285"/>
      <c r="F15" s="285"/>
      <c r="G15" s="285"/>
      <c r="H15" s="285"/>
      <c r="I15" s="286"/>
    </row>
    <row r="16" spans="1:9" ht="18" customHeight="1">
      <c r="A16" s="287"/>
      <c r="B16" s="288"/>
      <c r="C16" s="288"/>
      <c r="D16" s="288"/>
      <c r="E16" s="288"/>
      <c r="F16" s="288"/>
      <c r="G16" s="288"/>
      <c r="H16" s="288"/>
      <c r="I16" s="289"/>
    </row>
    <row r="17" spans="1:9" ht="18" customHeight="1">
      <c r="A17" s="287"/>
      <c r="B17" s="288"/>
      <c r="C17" s="288"/>
      <c r="D17" s="288"/>
      <c r="E17" s="288"/>
      <c r="F17" s="288"/>
      <c r="G17" s="288"/>
      <c r="H17" s="288"/>
      <c r="I17" s="289"/>
    </row>
    <row r="18" spans="1:9" ht="18" customHeight="1">
      <c r="A18" s="287"/>
      <c r="B18" s="288"/>
      <c r="C18" s="288"/>
      <c r="D18" s="288"/>
      <c r="E18" s="288"/>
      <c r="F18" s="288"/>
      <c r="G18" s="288"/>
      <c r="H18" s="288"/>
      <c r="I18" s="289"/>
    </row>
    <row r="19" spans="1:9" ht="18" customHeight="1">
      <c r="A19" s="290"/>
      <c r="B19" s="291"/>
      <c r="C19" s="291"/>
      <c r="D19" s="291"/>
      <c r="E19" s="291"/>
      <c r="F19" s="291"/>
      <c r="G19" s="291"/>
      <c r="H19" s="291"/>
      <c r="I19" s="292"/>
    </row>
    <row r="20" spans="1:9" ht="18" customHeight="1">
      <c r="A20" s="278" t="s">
        <v>19</v>
      </c>
      <c r="B20" s="279"/>
      <c r="C20" s="279"/>
      <c r="D20" s="279"/>
      <c r="E20" s="279"/>
      <c r="F20" s="279"/>
      <c r="G20" s="279"/>
      <c r="H20" s="279"/>
      <c r="I20" s="280"/>
    </row>
    <row r="21" spans="1:9" ht="18" customHeight="1">
      <c r="A21" s="284"/>
      <c r="B21" s="285"/>
      <c r="C21" s="285"/>
      <c r="D21" s="285"/>
      <c r="E21" s="285"/>
      <c r="F21" s="285"/>
      <c r="G21" s="285"/>
      <c r="H21" s="285"/>
      <c r="I21" s="286"/>
    </row>
    <row r="22" spans="1:9" ht="18" customHeight="1">
      <c r="A22" s="287"/>
      <c r="B22" s="288"/>
      <c r="C22" s="288"/>
      <c r="D22" s="288"/>
      <c r="E22" s="288"/>
      <c r="F22" s="288"/>
      <c r="G22" s="288"/>
      <c r="H22" s="288"/>
      <c r="I22" s="289"/>
    </row>
    <row r="23" spans="1:9" ht="18" customHeight="1">
      <c r="A23" s="290"/>
      <c r="B23" s="291"/>
      <c r="C23" s="291"/>
      <c r="D23" s="291"/>
      <c r="E23" s="291"/>
      <c r="F23" s="291"/>
      <c r="G23" s="291"/>
      <c r="H23" s="291"/>
      <c r="I23" s="292"/>
    </row>
    <row r="24" spans="1:9" ht="18" customHeight="1"/>
    <row r="25" spans="1:9" ht="18" customHeight="1">
      <c r="A25" s="281" t="s">
        <v>6</v>
      </c>
      <c r="B25" s="282"/>
      <c r="C25" s="282"/>
      <c r="D25" s="282"/>
      <c r="E25" s="282"/>
      <c r="F25" s="282"/>
      <c r="G25" s="282"/>
      <c r="H25" s="282"/>
      <c r="I25" s="283"/>
    </row>
    <row r="26" spans="1:9" ht="18" customHeight="1">
      <c r="A26" s="278"/>
      <c r="B26" s="279"/>
      <c r="C26" s="279"/>
      <c r="D26" s="279"/>
      <c r="E26" s="279"/>
      <c r="F26" s="279"/>
      <c r="G26" s="279"/>
      <c r="H26" s="279"/>
      <c r="I26" s="280"/>
    </row>
    <row r="27" spans="1:9" ht="18" customHeight="1">
      <c r="A27" s="278"/>
      <c r="B27" s="279"/>
      <c r="C27" s="279"/>
      <c r="D27" s="279"/>
      <c r="E27" s="279"/>
      <c r="F27" s="279"/>
      <c r="G27" s="279"/>
      <c r="H27" s="279"/>
      <c r="I27" s="280"/>
    </row>
    <row r="28" spans="1:9" ht="18" customHeight="1">
      <c r="A28" s="278"/>
      <c r="B28" s="279"/>
      <c r="C28" s="279"/>
      <c r="D28" s="279"/>
      <c r="E28" s="279"/>
      <c r="F28" s="279"/>
      <c r="G28" s="279"/>
      <c r="H28" s="279"/>
      <c r="I28" s="280"/>
    </row>
    <row r="29" spans="1:9" ht="18" customHeight="1">
      <c r="A29" s="278"/>
      <c r="B29" s="279"/>
      <c r="C29" s="279"/>
      <c r="D29" s="279"/>
      <c r="E29" s="279"/>
      <c r="F29" s="279"/>
      <c r="G29" s="279"/>
      <c r="H29" s="279"/>
      <c r="I29" s="280"/>
    </row>
    <row r="30" spans="1:9" ht="18" customHeight="1">
      <c r="A30" s="278"/>
      <c r="B30" s="279"/>
      <c r="C30" s="279"/>
      <c r="D30" s="279"/>
      <c r="E30" s="279"/>
      <c r="F30" s="279"/>
      <c r="G30" s="279"/>
      <c r="H30" s="279"/>
      <c r="I30" s="280"/>
    </row>
    <row r="31" spans="1:9" ht="18" customHeight="1">
      <c r="A31" s="278"/>
      <c r="B31" s="279"/>
      <c r="C31" s="279"/>
      <c r="D31" s="279"/>
      <c r="E31" s="279"/>
      <c r="F31" s="279"/>
      <c r="G31" s="279"/>
      <c r="H31" s="279"/>
      <c r="I31" s="280"/>
    </row>
    <row r="32" spans="1:9" ht="18" customHeight="1">
      <c r="A32" s="278"/>
      <c r="B32" s="279"/>
      <c r="C32" s="279"/>
      <c r="D32" s="279"/>
      <c r="E32" s="279"/>
      <c r="F32" s="279"/>
      <c r="G32" s="279"/>
      <c r="H32" s="279"/>
      <c r="I32" s="280"/>
    </row>
    <row r="33" spans="1:9" ht="18" customHeight="1">
      <c r="A33" s="278"/>
      <c r="B33" s="279"/>
      <c r="C33" s="279"/>
      <c r="D33" s="279"/>
      <c r="E33" s="279"/>
      <c r="F33" s="279"/>
      <c r="G33" s="279"/>
      <c r="H33" s="279"/>
      <c r="I33" s="280"/>
    </row>
    <row r="34" spans="1:9" ht="18" customHeight="1">
      <c r="A34" s="278"/>
      <c r="B34" s="279"/>
      <c r="C34" s="279"/>
      <c r="D34" s="279"/>
      <c r="E34" s="279"/>
      <c r="F34" s="279"/>
      <c r="G34" s="279"/>
      <c r="H34" s="279"/>
      <c r="I34" s="280"/>
    </row>
    <row r="35" spans="1:9" ht="18" customHeight="1">
      <c r="A35" s="278"/>
      <c r="B35" s="279"/>
      <c r="C35" s="279"/>
      <c r="D35" s="279"/>
      <c r="E35" s="279"/>
      <c r="F35" s="279"/>
      <c r="G35" s="279"/>
      <c r="H35" s="279"/>
      <c r="I35" s="280"/>
    </row>
    <row r="36" spans="1:9" ht="18" customHeight="1">
      <c r="A36" s="278"/>
      <c r="B36" s="279"/>
      <c r="C36" s="279"/>
      <c r="D36" s="279"/>
      <c r="E36" s="279"/>
      <c r="F36" s="279"/>
      <c r="G36" s="279"/>
      <c r="H36" s="279"/>
      <c r="I36" s="280"/>
    </row>
    <row r="37" spans="1:9" ht="18" customHeight="1">
      <c r="A37" s="278"/>
      <c r="B37" s="279"/>
      <c r="C37" s="279"/>
      <c r="D37" s="279"/>
      <c r="E37" s="279"/>
      <c r="F37" s="279"/>
      <c r="G37" s="279"/>
      <c r="H37" s="279"/>
      <c r="I37" s="280"/>
    </row>
    <row r="38" spans="1:9" ht="18" customHeight="1">
      <c r="A38" s="278"/>
      <c r="B38" s="279"/>
      <c r="C38" s="279"/>
      <c r="D38" s="279"/>
      <c r="E38" s="279"/>
      <c r="F38" s="279"/>
      <c r="G38" s="279"/>
      <c r="H38" s="279"/>
      <c r="I38" s="280"/>
    </row>
    <row r="39" spans="1:9" ht="18" customHeight="1">
      <c r="A39" s="278"/>
      <c r="B39" s="279"/>
      <c r="C39" s="279"/>
      <c r="D39" s="279"/>
      <c r="E39" s="279"/>
      <c r="F39" s="279"/>
      <c r="G39" s="279"/>
      <c r="H39" s="279"/>
      <c r="I39" s="280"/>
    </row>
    <row r="40" spans="1:9" ht="18" customHeight="1">
      <c r="A40" s="278"/>
      <c r="B40" s="279"/>
      <c r="C40" s="279"/>
      <c r="D40" s="279"/>
      <c r="E40" s="279"/>
      <c r="F40" s="279"/>
      <c r="G40" s="279"/>
      <c r="H40" s="279"/>
      <c r="I40" s="280"/>
    </row>
    <row r="41" spans="1:9" ht="18" customHeight="1">
      <c r="A41" s="278"/>
      <c r="B41" s="279"/>
      <c r="C41" s="279"/>
      <c r="D41" s="279"/>
      <c r="E41" s="279"/>
      <c r="F41" s="279"/>
      <c r="G41" s="279"/>
      <c r="H41" s="279"/>
      <c r="I41" s="280"/>
    </row>
    <row r="42" spans="1:9" ht="18" customHeight="1">
      <c r="A42" s="278"/>
      <c r="B42" s="279"/>
      <c r="C42" s="279"/>
      <c r="D42" s="279"/>
      <c r="E42" s="279"/>
      <c r="F42" s="279"/>
      <c r="G42" s="279"/>
      <c r="H42" s="279"/>
      <c r="I42" s="280"/>
    </row>
    <row r="43" spans="1:9" ht="18" customHeight="1"/>
    <row r="44" spans="1:9" ht="18" customHeight="1"/>
    <row r="45" spans="1:9" ht="18" customHeight="1"/>
    <row r="46" spans="1:9" ht="18" customHeight="1"/>
    <row r="47" spans="1:9" ht="18" customHeight="1"/>
    <row r="48" spans="1:9" ht="18" customHeight="1"/>
  </sheetData>
  <mergeCells count="15">
    <mergeCell ref="A25:I25"/>
    <mergeCell ref="A26:I42"/>
    <mergeCell ref="B6:I6"/>
    <mergeCell ref="C10:I10"/>
    <mergeCell ref="A12:B12"/>
    <mergeCell ref="C12:I12"/>
    <mergeCell ref="A11:B11"/>
    <mergeCell ref="C11:I11"/>
    <mergeCell ref="C3:G3"/>
    <mergeCell ref="A20:I20"/>
    <mergeCell ref="A21:I23"/>
    <mergeCell ref="C9:I9"/>
    <mergeCell ref="A9:B10"/>
    <mergeCell ref="A14:I14"/>
    <mergeCell ref="A15:I19"/>
  </mergeCells>
  <phoneticPr fontId="7"/>
  <pageMargins left="1.1200000000000001" right="0.21" top="0.75" bottom="0.3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view="pageBreakPreview" zoomScaleNormal="100" zoomScaleSheetLayoutView="100" workbookViewId="0">
      <selection sqref="A1:E1"/>
    </sheetView>
  </sheetViews>
  <sheetFormatPr defaultColWidth="9" defaultRowHeight="19.5" customHeight="1"/>
  <cols>
    <col min="1" max="1" width="3.75" style="108" customWidth="1"/>
    <col min="2" max="2" width="20.75" style="108" customWidth="1"/>
    <col min="3" max="3" width="19.875" style="108" bestFit="1" customWidth="1"/>
    <col min="4" max="4" width="4.625" style="108" customWidth="1"/>
    <col min="5" max="5" width="20.375" style="108" customWidth="1"/>
    <col min="6" max="6" width="24.625" style="108" customWidth="1"/>
    <col min="7" max="16384" width="9" style="108"/>
  </cols>
  <sheetData>
    <row r="1" spans="1:7" ht="19.5" customHeight="1">
      <c r="A1" s="294" t="s">
        <v>187</v>
      </c>
      <c r="B1" s="294"/>
      <c r="C1" s="294"/>
      <c r="D1" s="294"/>
      <c r="E1" s="294"/>
      <c r="F1" s="155" t="s">
        <v>293</v>
      </c>
      <c r="G1" s="145"/>
    </row>
    <row r="2" spans="1:7" ht="19.5" customHeight="1">
      <c r="A2" s="106"/>
      <c r="B2" s="106"/>
      <c r="C2" s="106"/>
      <c r="D2" s="106"/>
      <c r="E2" s="106"/>
      <c r="F2" s="107"/>
      <c r="G2" s="145"/>
    </row>
    <row r="3" spans="1:7" s="1" customFormat="1" ht="19.5" customHeight="1">
      <c r="B3" s="1" t="s">
        <v>181</v>
      </c>
      <c r="C3" s="2" t="s">
        <v>65</v>
      </c>
      <c r="D3" s="2"/>
      <c r="E3" s="151" t="s">
        <v>182</v>
      </c>
      <c r="F3" s="2" t="s">
        <v>65</v>
      </c>
    </row>
    <row r="4" spans="1:7" s="1" customFormat="1" ht="19.5" customHeight="1" thickBot="1">
      <c r="B4" s="14" t="s">
        <v>23</v>
      </c>
      <c r="C4" s="14" t="s">
        <v>64</v>
      </c>
      <c r="D4" s="37"/>
      <c r="E4" s="14" t="s">
        <v>23</v>
      </c>
      <c r="F4" s="14" t="s">
        <v>64</v>
      </c>
    </row>
    <row r="5" spans="1:7" s="1" customFormat="1" ht="19.5" customHeight="1">
      <c r="B5" s="19" t="s">
        <v>57</v>
      </c>
      <c r="C5" s="146">
        <f>SUM(C6:C9)</f>
        <v>0</v>
      </c>
      <c r="D5" s="213"/>
      <c r="E5" s="19" t="s">
        <v>183</v>
      </c>
      <c r="F5" s="146"/>
    </row>
    <row r="6" spans="1:7" s="1" customFormat="1" ht="19.5" customHeight="1">
      <c r="B6" s="150" t="s">
        <v>58</v>
      </c>
      <c r="C6" s="147"/>
      <c r="D6" s="213"/>
      <c r="E6" s="20" t="s">
        <v>184</v>
      </c>
      <c r="F6" s="147"/>
    </row>
    <row r="7" spans="1:7" s="1" customFormat="1" ht="19.5" customHeight="1">
      <c r="B7" s="150" t="s">
        <v>59</v>
      </c>
      <c r="C7" s="147"/>
      <c r="D7" s="213"/>
      <c r="E7" s="153" t="s">
        <v>185</v>
      </c>
      <c r="F7" s="148"/>
    </row>
    <row r="8" spans="1:7" s="1" customFormat="1" ht="19.5" customHeight="1" thickBot="1">
      <c r="B8" s="150" t="s">
        <v>60</v>
      </c>
      <c r="C8" s="147"/>
      <c r="D8" s="213"/>
      <c r="E8" s="22"/>
      <c r="F8" s="148"/>
    </row>
    <row r="9" spans="1:7" s="1" customFormat="1" ht="19.5" customHeight="1">
      <c r="B9" s="150" t="s">
        <v>61</v>
      </c>
      <c r="C9" s="147"/>
      <c r="D9" s="213"/>
      <c r="E9" s="18" t="s">
        <v>66</v>
      </c>
      <c r="F9" s="149">
        <f>SUM(F5:F8)</f>
        <v>0</v>
      </c>
    </row>
    <row r="10" spans="1:7" s="1" customFormat="1" ht="19.5" customHeight="1">
      <c r="B10" s="21" t="s">
        <v>62</v>
      </c>
      <c r="C10" s="147"/>
      <c r="D10" s="213"/>
    </row>
    <row r="11" spans="1:7" s="1" customFormat="1" ht="19.5" customHeight="1">
      <c r="B11" s="21" t="s">
        <v>63</v>
      </c>
      <c r="C11" s="147"/>
      <c r="D11" s="213"/>
    </row>
    <row r="12" spans="1:7" s="1" customFormat="1" ht="19.5" customHeight="1" thickBot="1">
      <c r="B12" s="22"/>
      <c r="C12" s="148"/>
      <c r="D12" s="213"/>
    </row>
    <row r="13" spans="1:7" s="1" customFormat="1" ht="19.5" customHeight="1">
      <c r="B13" s="18" t="s">
        <v>66</v>
      </c>
      <c r="C13" s="149">
        <f>SUM(C5:C12)</f>
        <v>0</v>
      </c>
      <c r="D13" s="213"/>
    </row>
    <row r="14" spans="1:7" ht="19.5" customHeight="1">
      <c r="A14" s="106"/>
      <c r="B14" s="214"/>
      <c r="C14" s="214"/>
      <c r="D14" s="106"/>
      <c r="E14" s="106"/>
      <c r="F14" s="107"/>
      <c r="G14" s="145"/>
    </row>
    <row r="15" spans="1:7" ht="19.5" customHeight="1">
      <c r="B15" s="295"/>
      <c r="C15" s="295"/>
      <c r="D15" s="295"/>
      <c r="E15" s="295"/>
    </row>
    <row r="16" spans="1:7" ht="19.5" customHeight="1">
      <c r="A16" s="151"/>
      <c r="B16" s="212" t="s">
        <v>217</v>
      </c>
    </row>
    <row r="17" spans="1:6" ht="46.5" customHeight="1">
      <c r="B17" s="215" t="s">
        <v>221</v>
      </c>
      <c r="C17" s="298" t="s">
        <v>219</v>
      </c>
      <c r="D17" s="299"/>
      <c r="E17" s="211" t="s">
        <v>220</v>
      </c>
      <c r="F17" s="211" t="s">
        <v>216</v>
      </c>
    </row>
    <row r="18" spans="1:6" ht="19.5" customHeight="1">
      <c r="B18" s="52"/>
      <c r="C18" s="296"/>
      <c r="D18" s="297"/>
      <c r="E18" s="152"/>
      <c r="F18" s="52"/>
    </row>
    <row r="19" spans="1:6" ht="19.5" customHeight="1">
      <c r="B19" s="52"/>
      <c r="C19" s="296"/>
      <c r="D19" s="297"/>
      <c r="E19" s="152"/>
      <c r="F19" s="52"/>
    </row>
    <row r="20" spans="1:6" ht="19.5" customHeight="1">
      <c r="B20" s="52"/>
      <c r="C20" s="296"/>
      <c r="D20" s="297"/>
      <c r="E20" s="152"/>
      <c r="F20" s="52"/>
    </row>
    <row r="21" spans="1:6" ht="19.5" customHeight="1">
      <c r="B21" s="52"/>
      <c r="C21" s="296"/>
      <c r="D21" s="297"/>
      <c r="E21" s="152"/>
      <c r="F21" s="52"/>
    </row>
    <row r="22" spans="1:6" ht="19.5" customHeight="1">
      <c r="B22" s="52"/>
      <c r="C22" s="296"/>
      <c r="D22" s="297"/>
      <c r="E22" s="152"/>
      <c r="F22" s="52"/>
    </row>
    <row r="24" spans="1:6" ht="19.5" customHeight="1">
      <c r="A24" s="151"/>
      <c r="B24" s="212" t="s">
        <v>218</v>
      </c>
    </row>
    <row r="25" spans="1:6" ht="33" customHeight="1">
      <c r="B25" s="53" t="s">
        <v>164</v>
      </c>
      <c r="C25" s="300" t="s">
        <v>190</v>
      </c>
      <c r="D25" s="299"/>
      <c r="E25" s="211" t="s">
        <v>215</v>
      </c>
      <c r="F25" s="211" t="s">
        <v>216</v>
      </c>
    </row>
    <row r="26" spans="1:6" ht="19.5" customHeight="1">
      <c r="B26" s="52"/>
      <c r="C26" s="296"/>
      <c r="D26" s="297"/>
      <c r="E26" s="52"/>
      <c r="F26" s="52"/>
    </row>
    <row r="27" spans="1:6" ht="19.5" customHeight="1">
      <c r="B27" s="52"/>
      <c r="C27" s="296"/>
      <c r="D27" s="297"/>
      <c r="E27" s="52"/>
      <c r="F27" s="52"/>
    </row>
    <row r="28" spans="1:6" ht="19.5" customHeight="1">
      <c r="B28" s="52"/>
      <c r="C28" s="296"/>
      <c r="D28" s="297"/>
      <c r="E28" s="52"/>
      <c r="F28" s="52"/>
    </row>
    <row r="30" spans="1:6" ht="19.5" customHeight="1">
      <c r="A30" s="154" t="s">
        <v>186</v>
      </c>
    </row>
    <row r="31" spans="1:6" ht="19.5" customHeight="1">
      <c r="A31" s="154" t="s">
        <v>188</v>
      </c>
    </row>
    <row r="32" spans="1:6" ht="19.5" customHeight="1">
      <c r="A32" s="154" t="s">
        <v>189</v>
      </c>
    </row>
  </sheetData>
  <mergeCells count="12">
    <mergeCell ref="A1:E1"/>
    <mergeCell ref="B15:E1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C25:D25"/>
  </mergeCells>
  <phoneticPr fontId="7"/>
  <pageMargins left="0.63" right="0.28000000000000003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1"/>
  <sheetViews>
    <sheetView showGridLines="0" view="pageBreakPreview" zoomScale="87" zoomScaleNormal="85" zoomScaleSheetLayoutView="87" workbookViewId="0">
      <pane xSplit="4" ySplit="1" topLeftCell="E2" activePane="bottomRight" state="frozen"/>
      <selection pane="topRight" activeCell="G1" sqref="G1"/>
      <selection pane="bottomLeft" activeCell="A4" sqref="A4"/>
      <selection pane="bottomRight"/>
    </sheetView>
  </sheetViews>
  <sheetFormatPr defaultColWidth="9" defaultRowHeight="13.5"/>
  <cols>
    <col min="1" max="1" width="1.125" style="59" customWidth="1"/>
    <col min="2" max="2" width="4" style="59" customWidth="1"/>
    <col min="3" max="3" width="3.75" style="59" customWidth="1"/>
    <col min="4" max="4" width="30.125" style="59" customWidth="1"/>
    <col min="5" max="36" width="8.625" style="59" customWidth="1"/>
    <col min="37" max="37" width="12.5" style="59" customWidth="1"/>
    <col min="38" max="38" width="12.75" style="59" customWidth="1"/>
    <col min="39" max="39" width="12.125" style="59" customWidth="1"/>
    <col min="40" max="40" width="10.75" style="59" customWidth="1"/>
    <col min="41" max="41" width="6.5" style="59" customWidth="1"/>
    <col min="42" max="42" width="11.5" style="59" customWidth="1"/>
    <col min="43" max="64" width="6.5" style="59" customWidth="1"/>
    <col min="65" max="16384" width="9" style="59"/>
  </cols>
  <sheetData>
    <row r="1" spans="1:42" ht="24" customHeight="1">
      <c r="B1" s="60" t="s">
        <v>294</v>
      </c>
      <c r="E1" s="59" t="s">
        <v>227</v>
      </c>
      <c r="AK1" s="61"/>
    </row>
    <row r="2" spans="1:42" ht="14.25" thickBot="1">
      <c r="B2" s="59" t="s">
        <v>139</v>
      </c>
      <c r="C2" s="62"/>
      <c r="E2" s="63">
        <v>2019</v>
      </c>
      <c r="F2" s="63">
        <v>2020</v>
      </c>
      <c r="G2" s="63">
        <v>2021</v>
      </c>
      <c r="H2" s="63">
        <v>2022</v>
      </c>
      <c r="I2" s="63">
        <v>2023</v>
      </c>
      <c r="J2" s="63">
        <v>2024</v>
      </c>
      <c r="K2" s="63">
        <v>2025</v>
      </c>
      <c r="L2" s="63">
        <v>2026</v>
      </c>
      <c r="M2" s="63">
        <v>2027</v>
      </c>
      <c r="N2" s="63">
        <v>2028</v>
      </c>
      <c r="O2" s="63">
        <v>2029</v>
      </c>
      <c r="P2" s="63">
        <v>2030</v>
      </c>
      <c r="Q2" s="63">
        <v>2031</v>
      </c>
      <c r="R2" s="63">
        <v>2032</v>
      </c>
      <c r="S2" s="63">
        <v>2033</v>
      </c>
      <c r="T2" s="63">
        <v>2034</v>
      </c>
      <c r="U2" s="63">
        <v>2035</v>
      </c>
      <c r="V2" s="63">
        <v>2036</v>
      </c>
      <c r="W2" s="63">
        <v>2037</v>
      </c>
      <c r="X2" s="63">
        <v>2038</v>
      </c>
      <c r="Y2" s="63">
        <v>2039</v>
      </c>
      <c r="Z2" s="63">
        <v>2040</v>
      </c>
      <c r="AA2" s="63">
        <v>2041</v>
      </c>
      <c r="AB2" s="63">
        <v>2042</v>
      </c>
      <c r="AC2" s="63">
        <v>2043</v>
      </c>
      <c r="AD2" s="63">
        <v>2044</v>
      </c>
      <c r="AE2" s="63">
        <v>2045</v>
      </c>
      <c r="AF2" s="63">
        <v>2046</v>
      </c>
      <c r="AG2" s="63">
        <v>2047</v>
      </c>
      <c r="AH2" s="63">
        <v>2048</v>
      </c>
      <c r="AI2" s="63">
        <v>2049</v>
      </c>
      <c r="AJ2" s="63">
        <v>2050</v>
      </c>
      <c r="AK2" s="64" t="s">
        <v>140</v>
      </c>
    </row>
    <row r="3" spans="1:42" s="61" customFormat="1" ht="24.75" customHeight="1">
      <c r="B3" s="65" t="s">
        <v>141</v>
      </c>
      <c r="C3" s="66"/>
      <c r="D3" s="66"/>
      <c r="E3" s="303" t="s">
        <v>142</v>
      </c>
      <c r="F3" s="304"/>
      <c r="G3" s="67">
        <v>1</v>
      </c>
      <c r="H3" s="67">
        <v>2</v>
      </c>
      <c r="I3" s="67">
        <v>3</v>
      </c>
      <c r="J3" s="67">
        <v>4</v>
      </c>
      <c r="K3" s="67">
        <v>5</v>
      </c>
      <c r="L3" s="67">
        <v>6</v>
      </c>
      <c r="M3" s="67">
        <v>7</v>
      </c>
      <c r="N3" s="67">
        <v>8</v>
      </c>
      <c r="O3" s="67">
        <v>9</v>
      </c>
      <c r="P3" s="67">
        <v>10</v>
      </c>
      <c r="Q3" s="67">
        <v>11</v>
      </c>
      <c r="R3" s="67">
        <v>12</v>
      </c>
      <c r="S3" s="67">
        <v>13</v>
      </c>
      <c r="T3" s="67">
        <v>14</v>
      </c>
      <c r="U3" s="67">
        <v>15</v>
      </c>
      <c r="V3" s="67">
        <v>16</v>
      </c>
      <c r="W3" s="67">
        <v>17</v>
      </c>
      <c r="X3" s="67">
        <v>18</v>
      </c>
      <c r="Y3" s="67">
        <v>19</v>
      </c>
      <c r="Z3" s="67">
        <v>20</v>
      </c>
      <c r="AA3" s="67">
        <v>21</v>
      </c>
      <c r="AB3" s="67">
        <v>22</v>
      </c>
      <c r="AC3" s="67">
        <v>23</v>
      </c>
      <c r="AD3" s="67">
        <v>24</v>
      </c>
      <c r="AE3" s="67">
        <v>25</v>
      </c>
      <c r="AF3" s="67">
        <v>26</v>
      </c>
      <c r="AG3" s="67">
        <v>27</v>
      </c>
      <c r="AH3" s="67">
        <v>28</v>
      </c>
      <c r="AI3" s="67">
        <v>29</v>
      </c>
      <c r="AJ3" s="67">
        <v>30</v>
      </c>
      <c r="AK3" s="68" t="s">
        <v>143</v>
      </c>
    </row>
    <row r="4" spans="1:42" s="69" customFormat="1" ht="12">
      <c r="B4" s="301" t="s">
        <v>226</v>
      </c>
      <c r="C4" s="70" t="s">
        <v>144</v>
      </c>
      <c r="D4" s="71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3"/>
    </row>
    <row r="5" spans="1:42" s="62" customFormat="1" ht="12">
      <c r="B5" s="301"/>
      <c r="C5" s="74"/>
      <c r="D5" s="75" t="s">
        <v>145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7"/>
    </row>
    <row r="6" spans="1:42">
      <c r="B6" s="301"/>
      <c r="C6" s="74"/>
      <c r="D6" s="78" t="s">
        <v>146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80"/>
    </row>
    <row r="7" spans="1:42" s="81" customFormat="1">
      <c r="B7" s="301"/>
      <c r="C7" s="74"/>
      <c r="D7" s="82" t="s">
        <v>147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0"/>
    </row>
    <row r="8" spans="1:42">
      <c r="B8" s="301"/>
      <c r="C8" s="74"/>
      <c r="D8" s="78" t="s">
        <v>160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0"/>
    </row>
    <row r="9" spans="1:42">
      <c r="B9" s="301"/>
      <c r="C9" s="74"/>
      <c r="D9" s="78" t="s">
        <v>161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0"/>
    </row>
    <row r="10" spans="1:42">
      <c r="B10" s="301"/>
      <c r="C10" s="74"/>
      <c r="D10" s="78" t="s">
        <v>162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0"/>
    </row>
    <row r="11" spans="1:42">
      <c r="B11" s="301"/>
      <c r="C11" s="74"/>
      <c r="D11" s="78" t="s">
        <v>163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0"/>
    </row>
    <row r="12" spans="1:42" s="86" customFormat="1" ht="12">
      <c r="A12" s="84"/>
      <c r="B12" s="301"/>
      <c r="C12" s="74"/>
      <c r="D12" s="78" t="s">
        <v>148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5"/>
      <c r="AM12" s="87"/>
    </row>
    <row r="13" spans="1:42" s="86" customFormat="1" ht="12">
      <c r="A13" s="84"/>
      <c r="B13" s="301"/>
      <c r="C13" s="74"/>
      <c r="D13" s="78" t="s">
        <v>149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5"/>
      <c r="AM13" s="87"/>
    </row>
    <row r="14" spans="1:42" s="86" customFormat="1" ht="12">
      <c r="A14" s="84"/>
      <c r="B14" s="301"/>
      <c r="C14" s="74"/>
      <c r="D14" s="78" t="s">
        <v>150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5"/>
      <c r="AM14" s="87"/>
    </row>
    <row r="15" spans="1:42">
      <c r="A15" s="88"/>
      <c r="B15" s="301"/>
      <c r="C15" s="74"/>
      <c r="D15" s="78"/>
      <c r="E15" s="89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85"/>
      <c r="AL15" s="88"/>
      <c r="AP15" s="91"/>
    </row>
    <row r="16" spans="1:42" s="69" customFormat="1" ht="12">
      <c r="A16" s="92"/>
      <c r="B16" s="301"/>
      <c r="C16" s="70" t="s">
        <v>151</v>
      </c>
      <c r="D16" s="93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5"/>
      <c r="AO16" s="62"/>
      <c r="AP16" s="96"/>
    </row>
    <row r="17" spans="1:42">
      <c r="A17" s="88"/>
      <c r="B17" s="301"/>
      <c r="C17" s="74"/>
      <c r="D17" s="75" t="s">
        <v>152</v>
      </c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7"/>
      <c r="AP17" s="91"/>
    </row>
    <row r="18" spans="1:42">
      <c r="A18" s="88"/>
      <c r="B18" s="301"/>
      <c r="C18" s="74"/>
      <c r="D18" s="78" t="s">
        <v>153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85"/>
      <c r="AP18" s="91"/>
    </row>
    <row r="19" spans="1:42" s="62" customFormat="1" ht="12">
      <c r="A19" s="96"/>
      <c r="B19" s="301"/>
      <c r="C19" s="74"/>
      <c r="D19" s="78" t="s">
        <v>154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85"/>
      <c r="AP19" s="97"/>
    </row>
    <row r="20" spans="1:42" s="62" customFormat="1" ht="12">
      <c r="A20" s="96"/>
      <c r="B20" s="301"/>
      <c r="C20" s="74"/>
      <c r="D20" s="78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85"/>
      <c r="AP20" s="97"/>
    </row>
    <row r="21" spans="1:42" s="62" customFormat="1" ht="12">
      <c r="A21" s="96"/>
      <c r="B21" s="301"/>
      <c r="C21" s="74"/>
      <c r="D21" s="82" t="s">
        <v>155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85"/>
      <c r="AP21" s="97"/>
    </row>
    <row r="22" spans="1:42" s="62" customFormat="1" ht="12">
      <c r="A22" s="96"/>
      <c r="B22" s="301"/>
      <c r="C22" s="74"/>
      <c r="D22" s="78" t="s">
        <v>156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85"/>
      <c r="AP22" s="97"/>
    </row>
    <row r="23" spans="1:42" s="62" customFormat="1" ht="12">
      <c r="A23" s="96"/>
      <c r="B23" s="301"/>
      <c r="C23" s="74"/>
      <c r="D23" s="78" t="s">
        <v>157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85"/>
      <c r="AP23" s="97"/>
    </row>
    <row r="24" spans="1:42" s="62" customFormat="1" ht="12">
      <c r="A24" s="96"/>
      <c r="B24" s="301"/>
      <c r="C24" s="74"/>
      <c r="D24" s="78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85"/>
      <c r="AP24" s="97"/>
    </row>
    <row r="25" spans="1:42">
      <c r="A25" s="88"/>
      <c r="B25" s="301"/>
      <c r="C25" s="74"/>
      <c r="D25" s="98" t="s">
        <v>158</v>
      </c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85"/>
    </row>
    <row r="26" spans="1:42" s="81" customFormat="1">
      <c r="A26" s="99"/>
      <c r="B26" s="301"/>
      <c r="C26" s="74"/>
      <c r="D26" s="78" t="s">
        <v>156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5"/>
    </row>
    <row r="27" spans="1:42" s="81" customFormat="1">
      <c r="A27" s="99"/>
      <c r="B27" s="301"/>
      <c r="C27" s="74"/>
      <c r="D27" s="78" t="s">
        <v>157</v>
      </c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5"/>
    </row>
    <row r="28" spans="1:42" s="81" customFormat="1">
      <c r="A28" s="99"/>
      <c r="B28" s="301"/>
      <c r="C28" s="74"/>
      <c r="D28" s="78" t="s">
        <v>159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5"/>
    </row>
    <row r="29" spans="1:42" ht="14.25" thickBot="1">
      <c r="B29" s="302"/>
      <c r="C29" s="100"/>
      <c r="D29" s="101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3"/>
    </row>
    <row r="30" spans="1:42">
      <c r="B30" s="104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</row>
    <row r="31" spans="1:42" s="62" customFormat="1" ht="12"/>
    <row r="32" spans="1:42" s="62" customFormat="1" ht="12"/>
    <row r="33" s="62" customFormat="1" ht="12"/>
    <row r="34" s="62" customFormat="1" ht="12"/>
    <row r="35" s="62" customFormat="1" ht="12"/>
    <row r="36" s="62" customFormat="1" ht="12"/>
    <row r="37" s="62" customFormat="1" ht="12"/>
    <row r="38" s="62" customFormat="1" ht="12"/>
    <row r="39" s="62" customFormat="1" ht="12"/>
    <row r="40" s="62" customFormat="1" ht="12"/>
    <row r="41" s="62" customFormat="1" ht="12"/>
    <row r="42" s="62" customFormat="1" ht="12"/>
    <row r="43" s="62" customFormat="1" ht="12"/>
    <row r="44" s="62" customFormat="1" ht="12"/>
    <row r="45" s="62" customFormat="1" ht="12"/>
    <row r="46" s="62" customFormat="1" ht="12"/>
    <row r="47" s="62" customFormat="1" ht="12"/>
    <row r="48" s="62" customFormat="1" ht="12"/>
    <row r="49" s="62" customFormat="1" ht="12"/>
    <row r="50" s="62" customFormat="1" ht="12"/>
    <row r="51" s="62" customFormat="1" ht="12"/>
    <row r="52" s="62" customFormat="1" ht="12"/>
    <row r="53" s="62" customFormat="1" ht="12"/>
    <row r="54" s="62" customFormat="1" ht="12"/>
    <row r="55" s="62" customFormat="1" ht="12"/>
    <row r="56" s="62" customFormat="1" ht="12"/>
    <row r="57" s="62" customFormat="1" ht="12"/>
    <row r="58" s="62" customFormat="1" ht="12"/>
    <row r="59" s="62" customFormat="1" ht="12"/>
    <row r="60" s="62" customFormat="1" ht="12"/>
    <row r="61" s="62" customFormat="1" ht="12"/>
    <row r="62" s="62" customFormat="1" ht="12"/>
    <row r="63" s="62" customFormat="1" ht="12"/>
    <row r="64" s="62" customFormat="1" ht="12"/>
    <row r="65" s="62" customFormat="1" ht="12"/>
    <row r="66" s="62" customFormat="1" ht="12"/>
    <row r="67" s="62" customFormat="1" ht="12"/>
    <row r="68" s="62" customFormat="1" ht="12"/>
    <row r="69" s="62" customFormat="1" ht="12"/>
    <row r="70" s="62" customFormat="1" ht="12"/>
    <row r="71" s="62" customFormat="1" ht="12"/>
    <row r="72" s="62" customFormat="1" ht="12"/>
    <row r="73" s="62" customFormat="1" ht="12"/>
    <row r="74" s="62" customFormat="1" ht="12"/>
    <row r="75" s="62" customFormat="1" ht="12"/>
    <row r="76" s="62" customFormat="1" ht="12"/>
    <row r="77" s="62" customFormat="1" ht="12"/>
    <row r="78" s="62" customFormat="1" ht="12"/>
    <row r="79" s="62" customFormat="1" ht="12"/>
    <row r="80" s="62" customFormat="1" ht="12"/>
    <row r="81" s="62" customFormat="1" ht="12"/>
    <row r="82" s="62" customFormat="1" ht="12"/>
    <row r="83" s="62" customFormat="1" ht="12"/>
    <row r="84" s="62" customFormat="1" ht="12"/>
    <row r="85" s="62" customFormat="1" ht="12"/>
    <row r="86" s="62" customFormat="1" ht="12"/>
    <row r="87" s="62" customFormat="1" ht="12"/>
    <row r="88" s="62" customFormat="1" ht="12"/>
    <row r="89" s="62" customFormat="1" ht="12"/>
    <row r="90" s="62" customFormat="1" ht="12"/>
    <row r="91" s="62" customFormat="1" ht="12"/>
    <row r="92" s="62" customFormat="1" ht="12"/>
    <row r="93" s="62" customFormat="1" ht="12"/>
    <row r="94" s="62" customFormat="1" ht="12"/>
    <row r="95" s="62" customFormat="1" ht="12"/>
    <row r="96" s="62" customFormat="1" ht="12"/>
    <row r="97" s="62" customFormat="1" ht="12"/>
    <row r="98" s="62" customFormat="1" ht="12"/>
    <row r="99" s="62" customFormat="1" ht="12"/>
    <row r="100" s="62" customFormat="1" ht="12"/>
    <row r="101" s="62" customFormat="1" ht="12"/>
    <row r="102" s="62" customFormat="1" ht="12"/>
    <row r="103" s="62" customFormat="1" ht="12"/>
    <row r="104" s="62" customFormat="1" ht="12"/>
    <row r="105" s="62" customFormat="1" ht="12"/>
    <row r="106" s="62" customFormat="1" ht="12"/>
    <row r="107" s="62" customFormat="1" ht="12"/>
    <row r="108" s="62" customFormat="1" ht="12"/>
    <row r="109" s="62" customFormat="1" ht="12"/>
    <row r="110" s="62" customFormat="1" ht="12"/>
    <row r="111" s="62" customFormat="1" ht="12"/>
    <row r="112" s="62" customFormat="1" ht="12"/>
    <row r="113" s="62" customFormat="1" ht="12"/>
    <row r="114" s="62" customFormat="1" ht="12"/>
    <row r="115" s="62" customFormat="1" ht="12"/>
    <row r="116" s="62" customFormat="1" ht="12"/>
    <row r="117" s="62" customFormat="1" ht="12"/>
    <row r="118" s="62" customFormat="1" ht="12"/>
    <row r="119" s="62" customFormat="1" ht="12"/>
    <row r="120" s="62" customFormat="1" ht="12"/>
    <row r="121" s="62" customFormat="1" ht="12"/>
    <row r="122" s="62" customFormat="1" ht="12"/>
    <row r="123" s="62" customFormat="1" ht="12"/>
    <row r="124" s="62" customFormat="1" ht="12"/>
    <row r="125" s="62" customFormat="1" ht="12"/>
    <row r="126" s="62" customFormat="1" ht="12"/>
    <row r="127" s="62" customFormat="1" ht="12"/>
    <row r="128" s="62" customFormat="1" ht="12"/>
    <row r="129" s="62" customFormat="1" ht="12"/>
    <row r="130" s="62" customFormat="1" ht="12"/>
    <row r="131" s="62" customFormat="1" ht="12"/>
    <row r="132" s="62" customFormat="1" ht="12"/>
    <row r="133" s="62" customFormat="1" ht="12"/>
    <row r="134" s="62" customFormat="1" ht="12"/>
    <row r="135" s="62" customFormat="1" ht="12"/>
    <row r="136" s="62" customFormat="1" ht="12"/>
    <row r="137" s="62" customFormat="1" ht="12"/>
    <row r="138" s="62" customFormat="1" ht="12"/>
    <row r="139" s="62" customFormat="1" ht="12"/>
    <row r="140" s="62" customFormat="1" ht="12"/>
    <row r="141" s="62" customFormat="1" ht="12"/>
    <row r="142" s="62" customFormat="1" ht="12"/>
    <row r="143" s="62" customFormat="1" ht="12"/>
    <row r="144" s="62" customFormat="1" ht="12"/>
    <row r="145" s="62" customFormat="1" ht="12"/>
    <row r="146" s="62" customFormat="1" ht="12"/>
    <row r="147" s="62" customFormat="1" ht="12"/>
    <row r="148" s="62" customFormat="1" ht="12"/>
    <row r="149" s="62" customFormat="1" ht="12"/>
    <row r="150" s="62" customFormat="1" ht="12"/>
    <row r="151" s="62" customFormat="1" ht="12"/>
    <row r="152" s="62" customFormat="1" ht="12"/>
    <row r="153" s="62" customFormat="1" ht="12"/>
    <row r="154" s="62" customFormat="1" ht="12"/>
    <row r="155" s="62" customFormat="1" ht="12"/>
    <row r="156" s="62" customFormat="1" ht="12"/>
    <row r="157" s="62" customFormat="1" ht="12"/>
    <row r="158" s="62" customFormat="1" ht="12"/>
    <row r="159" s="62" customFormat="1" ht="12"/>
    <row r="160" s="62" customFormat="1" ht="12"/>
    <row r="161" s="62" customFormat="1" ht="12"/>
  </sheetData>
  <mergeCells count="2">
    <mergeCell ref="B4:B29"/>
    <mergeCell ref="E3:F3"/>
  </mergeCells>
  <phoneticPr fontId="7"/>
  <pageMargins left="0.98425196850393704" right="0.39370078740157483" top="0.39370078740157483" bottom="0.59055118110236227" header="0.39370078740157483" footer="0.31496062992125984"/>
  <pageSetup paperSize="8" orientation="landscape" r:id="rId1"/>
  <colBreaks count="1" manualBreakCount="1">
    <brk id="21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view="pageBreakPreview" zoomScaleNormal="91" zoomScaleSheetLayoutView="100" workbookViewId="0"/>
  </sheetViews>
  <sheetFormatPr defaultColWidth="9" defaultRowHeight="13.5"/>
  <cols>
    <col min="1" max="1" width="27.875" style="1" bestFit="1" customWidth="1"/>
    <col min="2" max="33" width="8.875" style="23" customWidth="1"/>
    <col min="34" max="34" width="14.375" style="1" customWidth="1"/>
    <col min="35" max="35" width="22.875" style="1" customWidth="1"/>
    <col min="36" max="16384" width="9" style="1"/>
  </cols>
  <sheetData>
    <row r="1" spans="1:35" ht="14.25" thickBot="1">
      <c r="A1" s="156" t="s">
        <v>298</v>
      </c>
      <c r="B1" s="1" t="s">
        <v>167</v>
      </c>
    </row>
    <row r="2" spans="1:35" ht="14.25" thickBot="1">
      <c r="A2" s="1" t="s">
        <v>200</v>
      </c>
      <c r="B2" s="305" t="s">
        <v>142</v>
      </c>
      <c r="C2" s="306"/>
      <c r="D2" s="112">
        <v>1</v>
      </c>
      <c r="E2" s="67">
        <v>2</v>
      </c>
      <c r="F2" s="67">
        <v>3</v>
      </c>
      <c r="G2" s="67">
        <v>4</v>
      </c>
      <c r="H2" s="67">
        <v>5</v>
      </c>
      <c r="I2" s="67">
        <v>6</v>
      </c>
      <c r="J2" s="67">
        <v>7</v>
      </c>
      <c r="K2" s="67">
        <v>8</v>
      </c>
      <c r="L2" s="67">
        <v>9</v>
      </c>
      <c r="M2" s="113">
        <v>10</v>
      </c>
      <c r="N2" s="112">
        <v>11</v>
      </c>
      <c r="O2" s="67">
        <v>12</v>
      </c>
      <c r="P2" s="67">
        <v>13</v>
      </c>
      <c r="Q2" s="67">
        <v>14</v>
      </c>
      <c r="R2" s="67">
        <v>15</v>
      </c>
      <c r="S2" s="67">
        <v>16</v>
      </c>
      <c r="T2" s="67">
        <v>17</v>
      </c>
      <c r="U2" s="67">
        <v>18</v>
      </c>
      <c r="V2" s="67">
        <v>19</v>
      </c>
      <c r="W2" s="113">
        <v>20</v>
      </c>
      <c r="X2" s="112">
        <v>21</v>
      </c>
      <c r="Y2" s="67">
        <v>22</v>
      </c>
      <c r="Z2" s="67">
        <v>23</v>
      </c>
      <c r="AA2" s="67">
        <v>24</v>
      </c>
      <c r="AB2" s="67">
        <v>25</v>
      </c>
      <c r="AC2" s="67">
        <v>26</v>
      </c>
      <c r="AD2" s="67">
        <v>27</v>
      </c>
      <c r="AE2" s="67">
        <v>28</v>
      </c>
      <c r="AF2" s="67">
        <v>29</v>
      </c>
      <c r="AG2" s="113">
        <v>30</v>
      </c>
      <c r="AH2" s="2" t="s">
        <v>65</v>
      </c>
    </row>
    <row r="3" spans="1:35" ht="14.25" thickBot="1">
      <c r="A3" s="109" t="s">
        <v>98</v>
      </c>
      <c r="B3" s="28" t="s">
        <v>67</v>
      </c>
      <c r="C3" s="25" t="s">
        <v>68</v>
      </c>
      <c r="D3" s="28" t="s">
        <v>69</v>
      </c>
      <c r="E3" s="24" t="s">
        <v>70</v>
      </c>
      <c r="F3" s="24" t="s">
        <v>71</v>
      </c>
      <c r="G3" s="24" t="s">
        <v>72</v>
      </c>
      <c r="H3" s="24" t="s">
        <v>73</v>
      </c>
      <c r="I3" s="24" t="s">
        <v>74</v>
      </c>
      <c r="J3" s="24" t="s">
        <v>75</v>
      </c>
      <c r="K3" s="24" t="s">
        <v>76</v>
      </c>
      <c r="L3" s="24" t="s">
        <v>77</v>
      </c>
      <c r="M3" s="25" t="s">
        <v>78</v>
      </c>
      <c r="N3" s="28" t="s">
        <v>79</v>
      </c>
      <c r="O3" s="24" t="s">
        <v>80</v>
      </c>
      <c r="P3" s="24" t="s">
        <v>81</v>
      </c>
      <c r="Q3" s="24" t="s">
        <v>82</v>
      </c>
      <c r="R3" s="24" t="s">
        <v>83</v>
      </c>
      <c r="S3" s="24" t="s">
        <v>84</v>
      </c>
      <c r="T3" s="24" t="s">
        <v>85</v>
      </c>
      <c r="U3" s="24" t="s">
        <v>86</v>
      </c>
      <c r="V3" s="24" t="s">
        <v>87</v>
      </c>
      <c r="W3" s="25" t="s">
        <v>88</v>
      </c>
      <c r="X3" s="28" t="s">
        <v>89</v>
      </c>
      <c r="Y3" s="24" t="s">
        <v>90</v>
      </c>
      <c r="Z3" s="24" t="s">
        <v>91</v>
      </c>
      <c r="AA3" s="24" t="s">
        <v>92</v>
      </c>
      <c r="AB3" s="24" t="s">
        <v>93</v>
      </c>
      <c r="AC3" s="24" t="s">
        <v>94</v>
      </c>
      <c r="AD3" s="24" t="s">
        <v>95</v>
      </c>
      <c r="AE3" s="24" t="s">
        <v>96</v>
      </c>
      <c r="AF3" s="24" t="s">
        <v>165</v>
      </c>
      <c r="AG3" s="25" t="s">
        <v>166</v>
      </c>
      <c r="AH3" s="118" t="s">
        <v>66</v>
      </c>
      <c r="AI3" s="114" t="s">
        <v>97</v>
      </c>
    </row>
    <row r="4" spans="1:35">
      <c r="A4" s="31"/>
      <c r="B4" s="124"/>
      <c r="C4" s="125"/>
      <c r="D4" s="124"/>
      <c r="E4" s="126"/>
      <c r="F4" s="126"/>
      <c r="G4" s="126"/>
      <c r="H4" s="126"/>
      <c r="I4" s="126"/>
      <c r="J4" s="126"/>
      <c r="K4" s="127"/>
      <c r="L4" s="128"/>
      <c r="M4" s="125"/>
      <c r="N4" s="124"/>
      <c r="O4" s="126"/>
      <c r="P4" s="126"/>
      <c r="Q4" s="126"/>
      <c r="R4" s="126"/>
      <c r="S4" s="126"/>
      <c r="T4" s="126"/>
      <c r="U4" s="127"/>
      <c r="V4" s="128"/>
      <c r="W4" s="125"/>
      <c r="X4" s="124"/>
      <c r="Y4" s="126"/>
      <c r="Z4" s="126"/>
      <c r="AA4" s="126"/>
      <c r="AB4" s="126"/>
      <c r="AC4" s="126"/>
      <c r="AD4" s="126"/>
      <c r="AE4" s="126"/>
      <c r="AF4" s="126"/>
      <c r="AG4" s="125"/>
      <c r="AH4" s="129"/>
      <c r="AI4" s="115"/>
    </row>
    <row r="5" spans="1:35">
      <c r="A5" s="110"/>
      <c r="B5" s="130"/>
      <c r="C5" s="131"/>
      <c r="D5" s="130"/>
      <c r="E5" s="132"/>
      <c r="F5" s="132"/>
      <c r="G5" s="132"/>
      <c r="H5" s="132"/>
      <c r="I5" s="132"/>
      <c r="J5" s="132"/>
      <c r="K5" s="133"/>
      <c r="L5" s="132"/>
      <c r="M5" s="131"/>
      <c r="N5" s="130"/>
      <c r="O5" s="132"/>
      <c r="P5" s="132"/>
      <c r="Q5" s="132"/>
      <c r="R5" s="132"/>
      <c r="S5" s="132"/>
      <c r="T5" s="132"/>
      <c r="U5" s="133"/>
      <c r="V5" s="132"/>
      <c r="W5" s="131"/>
      <c r="X5" s="130"/>
      <c r="Y5" s="132"/>
      <c r="Z5" s="132"/>
      <c r="AA5" s="132"/>
      <c r="AB5" s="132"/>
      <c r="AC5" s="132"/>
      <c r="AD5" s="132"/>
      <c r="AE5" s="132"/>
      <c r="AF5" s="132"/>
      <c r="AG5" s="131"/>
      <c r="AH5" s="134"/>
      <c r="AI5" s="34"/>
    </row>
    <row r="6" spans="1:35">
      <c r="A6" s="110"/>
      <c r="B6" s="130"/>
      <c r="C6" s="131"/>
      <c r="D6" s="130"/>
      <c r="E6" s="132"/>
      <c r="F6" s="132"/>
      <c r="G6" s="132"/>
      <c r="H6" s="132"/>
      <c r="I6" s="132"/>
      <c r="J6" s="132"/>
      <c r="K6" s="133"/>
      <c r="L6" s="132"/>
      <c r="M6" s="131"/>
      <c r="N6" s="130"/>
      <c r="O6" s="132"/>
      <c r="P6" s="132"/>
      <c r="Q6" s="132"/>
      <c r="R6" s="132"/>
      <c r="S6" s="132"/>
      <c r="T6" s="132"/>
      <c r="U6" s="133"/>
      <c r="V6" s="132"/>
      <c r="W6" s="131"/>
      <c r="X6" s="130"/>
      <c r="Y6" s="132"/>
      <c r="Z6" s="132"/>
      <c r="AA6" s="132"/>
      <c r="AB6" s="132"/>
      <c r="AC6" s="132"/>
      <c r="AD6" s="132"/>
      <c r="AE6" s="132"/>
      <c r="AF6" s="132"/>
      <c r="AG6" s="131"/>
      <c r="AH6" s="134"/>
      <c r="AI6" s="34"/>
    </row>
    <row r="7" spans="1:35">
      <c r="A7" s="110"/>
      <c r="B7" s="130"/>
      <c r="C7" s="131"/>
      <c r="D7" s="130"/>
      <c r="E7" s="132"/>
      <c r="F7" s="132"/>
      <c r="G7" s="132"/>
      <c r="H7" s="132"/>
      <c r="I7" s="132"/>
      <c r="J7" s="132"/>
      <c r="K7" s="133"/>
      <c r="L7" s="132"/>
      <c r="M7" s="131"/>
      <c r="N7" s="130"/>
      <c r="O7" s="132"/>
      <c r="P7" s="132"/>
      <c r="Q7" s="132"/>
      <c r="R7" s="132"/>
      <c r="S7" s="132"/>
      <c r="T7" s="132"/>
      <c r="U7" s="133"/>
      <c r="V7" s="132"/>
      <c r="W7" s="131"/>
      <c r="X7" s="130"/>
      <c r="Y7" s="132"/>
      <c r="Z7" s="132"/>
      <c r="AA7" s="132"/>
      <c r="AB7" s="132"/>
      <c r="AC7" s="132"/>
      <c r="AD7" s="132"/>
      <c r="AE7" s="132"/>
      <c r="AF7" s="132"/>
      <c r="AG7" s="131"/>
      <c r="AH7" s="134"/>
      <c r="AI7" s="34"/>
    </row>
    <row r="8" spans="1:35">
      <c r="A8" s="110"/>
      <c r="B8" s="130"/>
      <c r="C8" s="131"/>
      <c r="D8" s="130"/>
      <c r="E8" s="132"/>
      <c r="F8" s="132"/>
      <c r="G8" s="132"/>
      <c r="H8" s="132"/>
      <c r="I8" s="132"/>
      <c r="J8" s="132"/>
      <c r="K8" s="133"/>
      <c r="L8" s="132"/>
      <c r="M8" s="131"/>
      <c r="N8" s="130"/>
      <c r="O8" s="132"/>
      <c r="P8" s="132"/>
      <c r="Q8" s="132"/>
      <c r="R8" s="132"/>
      <c r="S8" s="132"/>
      <c r="T8" s="132"/>
      <c r="U8" s="133"/>
      <c r="V8" s="132"/>
      <c r="W8" s="131"/>
      <c r="X8" s="130"/>
      <c r="Y8" s="132"/>
      <c r="Z8" s="132"/>
      <c r="AA8" s="132"/>
      <c r="AB8" s="132"/>
      <c r="AC8" s="132"/>
      <c r="AD8" s="132"/>
      <c r="AE8" s="132"/>
      <c r="AF8" s="132"/>
      <c r="AG8" s="131"/>
      <c r="AH8" s="134"/>
      <c r="AI8" s="34"/>
    </row>
    <row r="9" spans="1:35">
      <c r="A9" s="32"/>
      <c r="B9" s="130"/>
      <c r="C9" s="131"/>
      <c r="D9" s="130"/>
      <c r="E9" s="132"/>
      <c r="F9" s="132"/>
      <c r="G9" s="132"/>
      <c r="H9" s="132"/>
      <c r="I9" s="132"/>
      <c r="J9" s="132"/>
      <c r="K9" s="133"/>
      <c r="L9" s="132"/>
      <c r="M9" s="131"/>
      <c r="N9" s="130"/>
      <c r="O9" s="132"/>
      <c r="P9" s="132"/>
      <c r="Q9" s="132"/>
      <c r="R9" s="132"/>
      <c r="S9" s="132"/>
      <c r="T9" s="132"/>
      <c r="U9" s="133"/>
      <c r="V9" s="132"/>
      <c r="W9" s="131"/>
      <c r="X9" s="130"/>
      <c r="Y9" s="132"/>
      <c r="Z9" s="132"/>
      <c r="AA9" s="132"/>
      <c r="AB9" s="132"/>
      <c r="AC9" s="132"/>
      <c r="AD9" s="132"/>
      <c r="AE9" s="132"/>
      <c r="AF9" s="132"/>
      <c r="AG9" s="131"/>
      <c r="AH9" s="134"/>
      <c r="AI9" s="34"/>
    </row>
    <row r="10" spans="1:35">
      <c r="A10" s="32"/>
      <c r="B10" s="130"/>
      <c r="C10" s="131"/>
      <c r="D10" s="130"/>
      <c r="E10" s="132"/>
      <c r="F10" s="132"/>
      <c r="G10" s="132"/>
      <c r="H10" s="132"/>
      <c r="I10" s="132"/>
      <c r="J10" s="132"/>
      <c r="K10" s="133"/>
      <c r="L10" s="132"/>
      <c r="M10" s="131"/>
      <c r="N10" s="130"/>
      <c r="O10" s="132"/>
      <c r="P10" s="132"/>
      <c r="Q10" s="132"/>
      <c r="R10" s="132"/>
      <c r="S10" s="132"/>
      <c r="T10" s="132"/>
      <c r="U10" s="133"/>
      <c r="V10" s="132"/>
      <c r="W10" s="131"/>
      <c r="X10" s="130"/>
      <c r="Y10" s="132"/>
      <c r="Z10" s="132"/>
      <c r="AA10" s="132"/>
      <c r="AB10" s="132"/>
      <c r="AC10" s="132"/>
      <c r="AD10" s="132"/>
      <c r="AE10" s="132"/>
      <c r="AF10" s="132"/>
      <c r="AG10" s="131"/>
      <c r="AH10" s="134"/>
      <c r="AI10" s="34"/>
    </row>
    <row r="11" spans="1:35" ht="14.25" thickBot="1">
      <c r="A11" s="33"/>
      <c r="B11" s="135"/>
      <c r="C11" s="136"/>
      <c r="D11" s="135"/>
      <c r="E11" s="137"/>
      <c r="F11" s="137"/>
      <c r="G11" s="137"/>
      <c r="H11" s="137"/>
      <c r="I11" s="137"/>
      <c r="J11" s="137"/>
      <c r="K11" s="138"/>
      <c r="L11" s="137"/>
      <c r="M11" s="136"/>
      <c r="N11" s="135"/>
      <c r="O11" s="137"/>
      <c r="P11" s="137"/>
      <c r="Q11" s="137"/>
      <c r="R11" s="137"/>
      <c r="S11" s="137"/>
      <c r="T11" s="137"/>
      <c r="U11" s="138"/>
      <c r="V11" s="137"/>
      <c r="W11" s="136"/>
      <c r="X11" s="135"/>
      <c r="Y11" s="137"/>
      <c r="Z11" s="137"/>
      <c r="AA11" s="137"/>
      <c r="AB11" s="137"/>
      <c r="AC11" s="137"/>
      <c r="AD11" s="137"/>
      <c r="AE11" s="137"/>
      <c r="AF11" s="137"/>
      <c r="AG11" s="136"/>
      <c r="AH11" s="139"/>
      <c r="AI11" s="116"/>
    </row>
    <row r="12" spans="1:35" ht="14.25" thickBot="1">
      <c r="A12" s="111" t="s">
        <v>66</v>
      </c>
      <c r="B12" s="140">
        <f t="shared" ref="B12:AH12" si="0">SUM(B4:B11)</f>
        <v>0</v>
      </c>
      <c r="C12" s="141">
        <f t="shared" si="0"/>
        <v>0</v>
      </c>
      <c r="D12" s="140">
        <f t="shared" si="0"/>
        <v>0</v>
      </c>
      <c r="E12" s="142">
        <f t="shared" si="0"/>
        <v>0</v>
      </c>
      <c r="F12" s="142">
        <f t="shared" si="0"/>
        <v>0</v>
      </c>
      <c r="G12" s="142">
        <f t="shared" si="0"/>
        <v>0</v>
      </c>
      <c r="H12" s="142">
        <f t="shared" si="0"/>
        <v>0</v>
      </c>
      <c r="I12" s="142">
        <f t="shared" si="0"/>
        <v>0</v>
      </c>
      <c r="J12" s="142">
        <f t="shared" si="0"/>
        <v>0</v>
      </c>
      <c r="K12" s="143">
        <f t="shared" si="0"/>
        <v>0</v>
      </c>
      <c r="L12" s="142">
        <f t="shared" si="0"/>
        <v>0</v>
      </c>
      <c r="M12" s="141">
        <f t="shared" si="0"/>
        <v>0</v>
      </c>
      <c r="N12" s="140">
        <f t="shared" si="0"/>
        <v>0</v>
      </c>
      <c r="O12" s="142">
        <f t="shared" si="0"/>
        <v>0</v>
      </c>
      <c r="P12" s="142">
        <f t="shared" si="0"/>
        <v>0</v>
      </c>
      <c r="Q12" s="142">
        <f t="shared" si="0"/>
        <v>0</v>
      </c>
      <c r="R12" s="142">
        <f t="shared" si="0"/>
        <v>0</v>
      </c>
      <c r="S12" s="142">
        <f t="shared" si="0"/>
        <v>0</v>
      </c>
      <c r="T12" s="142">
        <f t="shared" si="0"/>
        <v>0</v>
      </c>
      <c r="U12" s="143">
        <f t="shared" si="0"/>
        <v>0</v>
      </c>
      <c r="V12" s="142">
        <f t="shared" si="0"/>
        <v>0</v>
      </c>
      <c r="W12" s="141">
        <f t="shared" si="0"/>
        <v>0</v>
      </c>
      <c r="X12" s="140">
        <f t="shared" si="0"/>
        <v>0</v>
      </c>
      <c r="Y12" s="142">
        <f t="shared" si="0"/>
        <v>0</v>
      </c>
      <c r="Z12" s="142">
        <f t="shared" si="0"/>
        <v>0</v>
      </c>
      <c r="AA12" s="142">
        <f t="shared" si="0"/>
        <v>0</v>
      </c>
      <c r="AB12" s="142">
        <f t="shared" si="0"/>
        <v>0</v>
      </c>
      <c r="AC12" s="142">
        <f t="shared" si="0"/>
        <v>0</v>
      </c>
      <c r="AD12" s="142">
        <f t="shared" si="0"/>
        <v>0</v>
      </c>
      <c r="AE12" s="142">
        <f t="shared" si="0"/>
        <v>0</v>
      </c>
      <c r="AF12" s="142">
        <f t="shared" si="0"/>
        <v>0</v>
      </c>
      <c r="AG12" s="141">
        <f t="shared" si="0"/>
        <v>0</v>
      </c>
      <c r="AH12" s="144">
        <f t="shared" si="0"/>
        <v>0</v>
      </c>
      <c r="AI12" s="117"/>
    </row>
    <row r="14" spans="1:35" ht="14.25" thickBot="1"/>
    <row r="15" spans="1:35" ht="14.25" thickBot="1">
      <c r="A15" s="1" t="s">
        <v>206</v>
      </c>
      <c r="B15" s="305" t="s">
        <v>142</v>
      </c>
      <c r="C15" s="306"/>
      <c r="D15" s="112">
        <v>1</v>
      </c>
      <c r="E15" s="67">
        <v>2</v>
      </c>
      <c r="F15" s="67">
        <v>3</v>
      </c>
      <c r="G15" s="67">
        <v>4</v>
      </c>
      <c r="H15" s="67">
        <v>5</v>
      </c>
      <c r="I15" s="67">
        <v>6</v>
      </c>
      <c r="J15" s="67">
        <v>7</v>
      </c>
      <c r="K15" s="67">
        <v>8</v>
      </c>
      <c r="L15" s="67">
        <v>9</v>
      </c>
      <c r="M15" s="113">
        <v>10</v>
      </c>
      <c r="N15" s="112">
        <v>11</v>
      </c>
      <c r="O15" s="67">
        <v>12</v>
      </c>
      <c r="P15" s="67">
        <v>13</v>
      </c>
      <c r="Q15" s="67">
        <v>14</v>
      </c>
      <c r="R15" s="67">
        <v>15</v>
      </c>
      <c r="S15" s="67">
        <v>16</v>
      </c>
      <c r="T15" s="67">
        <v>17</v>
      </c>
      <c r="U15" s="67">
        <v>18</v>
      </c>
      <c r="V15" s="67">
        <v>19</v>
      </c>
      <c r="W15" s="113">
        <v>20</v>
      </c>
      <c r="X15" s="112">
        <v>21</v>
      </c>
      <c r="Y15" s="67">
        <v>22</v>
      </c>
      <c r="Z15" s="67">
        <v>23</v>
      </c>
      <c r="AA15" s="67">
        <v>24</v>
      </c>
      <c r="AB15" s="67">
        <v>25</v>
      </c>
      <c r="AC15" s="67">
        <v>26</v>
      </c>
      <c r="AD15" s="67">
        <v>27</v>
      </c>
      <c r="AE15" s="67">
        <v>28</v>
      </c>
      <c r="AF15" s="67">
        <v>29</v>
      </c>
      <c r="AG15" s="113">
        <v>30</v>
      </c>
      <c r="AH15" s="2" t="s">
        <v>65</v>
      </c>
    </row>
    <row r="16" spans="1:35" ht="14.25" thickBot="1">
      <c r="A16" s="109" t="s">
        <v>98</v>
      </c>
      <c r="B16" s="28" t="s">
        <v>67</v>
      </c>
      <c r="C16" s="25" t="s">
        <v>68</v>
      </c>
      <c r="D16" s="28" t="s">
        <v>69</v>
      </c>
      <c r="E16" s="24" t="s">
        <v>70</v>
      </c>
      <c r="F16" s="24" t="s">
        <v>71</v>
      </c>
      <c r="G16" s="24" t="s">
        <v>72</v>
      </c>
      <c r="H16" s="24" t="s">
        <v>73</v>
      </c>
      <c r="I16" s="24" t="s">
        <v>74</v>
      </c>
      <c r="J16" s="24" t="s">
        <v>75</v>
      </c>
      <c r="K16" s="24" t="s">
        <v>76</v>
      </c>
      <c r="L16" s="24" t="s">
        <v>77</v>
      </c>
      <c r="M16" s="25" t="s">
        <v>78</v>
      </c>
      <c r="N16" s="28" t="s">
        <v>79</v>
      </c>
      <c r="O16" s="24" t="s">
        <v>80</v>
      </c>
      <c r="P16" s="24" t="s">
        <v>81</v>
      </c>
      <c r="Q16" s="24" t="s">
        <v>82</v>
      </c>
      <c r="R16" s="24" t="s">
        <v>83</v>
      </c>
      <c r="S16" s="24" t="s">
        <v>84</v>
      </c>
      <c r="T16" s="24" t="s">
        <v>85</v>
      </c>
      <c r="U16" s="24" t="s">
        <v>86</v>
      </c>
      <c r="V16" s="24" t="s">
        <v>87</v>
      </c>
      <c r="W16" s="25" t="s">
        <v>88</v>
      </c>
      <c r="X16" s="28" t="s">
        <v>89</v>
      </c>
      <c r="Y16" s="24" t="s">
        <v>90</v>
      </c>
      <c r="Z16" s="24" t="s">
        <v>91</v>
      </c>
      <c r="AA16" s="24" t="s">
        <v>92</v>
      </c>
      <c r="AB16" s="24" t="s">
        <v>93</v>
      </c>
      <c r="AC16" s="24" t="s">
        <v>94</v>
      </c>
      <c r="AD16" s="24" t="s">
        <v>95</v>
      </c>
      <c r="AE16" s="24" t="s">
        <v>96</v>
      </c>
      <c r="AF16" s="24" t="s">
        <v>165</v>
      </c>
      <c r="AG16" s="25" t="s">
        <v>166</v>
      </c>
      <c r="AH16" s="118" t="s">
        <v>66</v>
      </c>
      <c r="AI16" s="114" t="s">
        <v>97</v>
      </c>
    </row>
    <row r="17" spans="1:35">
      <c r="A17" s="31" t="s">
        <v>104</v>
      </c>
      <c r="B17" s="124"/>
      <c r="C17" s="125"/>
      <c r="D17" s="124"/>
      <c r="E17" s="126"/>
      <c r="F17" s="126"/>
      <c r="G17" s="126"/>
      <c r="H17" s="126"/>
      <c r="I17" s="126"/>
      <c r="J17" s="126"/>
      <c r="K17" s="126"/>
      <c r="L17" s="126"/>
      <c r="M17" s="125"/>
      <c r="N17" s="124"/>
      <c r="O17" s="126"/>
      <c r="P17" s="126"/>
      <c r="Q17" s="126"/>
      <c r="R17" s="126"/>
      <c r="S17" s="126"/>
      <c r="T17" s="126"/>
      <c r="U17" s="126"/>
      <c r="V17" s="126"/>
      <c r="W17" s="125"/>
      <c r="X17" s="124"/>
      <c r="Y17" s="126"/>
      <c r="Z17" s="126"/>
      <c r="AA17" s="126"/>
      <c r="AB17" s="126"/>
      <c r="AC17" s="126"/>
      <c r="AD17" s="126"/>
      <c r="AE17" s="126"/>
      <c r="AF17" s="126"/>
      <c r="AG17" s="125"/>
      <c r="AH17" s="184"/>
      <c r="AI17" s="115"/>
    </row>
    <row r="18" spans="1:35">
      <c r="A18" s="31" t="s">
        <v>202</v>
      </c>
      <c r="B18" s="124"/>
      <c r="C18" s="125"/>
      <c r="D18" s="124"/>
      <c r="E18" s="126"/>
      <c r="F18" s="126"/>
      <c r="G18" s="126"/>
      <c r="H18" s="126"/>
      <c r="I18" s="126"/>
      <c r="J18" s="126"/>
      <c r="K18" s="126"/>
      <c r="L18" s="126"/>
      <c r="M18" s="125"/>
      <c r="N18" s="124"/>
      <c r="O18" s="126"/>
      <c r="P18" s="126"/>
      <c r="Q18" s="126"/>
      <c r="R18" s="126"/>
      <c r="S18" s="126"/>
      <c r="T18" s="126"/>
      <c r="U18" s="126"/>
      <c r="V18" s="126"/>
      <c r="W18" s="125"/>
      <c r="X18" s="124"/>
      <c r="Y18" s="126"/>
      <c r="Z18" s="126"/>
      <c r="AA18" s="126"/>
      <c r="AB18" s="126"/>
      <c r="AC18" s="126"/>
      <c r="AD18" s="126"/>
      <c r="AE18" s="126"/>
      <c r="AF18" s="126"/>
      <c r="AG18" s="125"/>
      <c r="AH18" s="129"/>
      <c r="AI18" s="115"/>
    </row>
    <row r="19" spans="1:35">
      <c r="A19" s="32" t="s">
        <v>174</v>
      </c>
      <c r="B19" s="165"/>
      <c r="C19" s="166"/>
      <c r="D19" s="165"/>
      <c r="E19" s="167"/>
      <c r="F19" s="167"/>
      <c r="G19" s="167"/>
      <c r="H19" s="167"/>
      <c r="I19" s="167"/>
      <c r="J19" s="167"/>
      <c r="K19" s="167"/>
      <c r="L19" s="167"/>
      <c r="M19" s="166"/>
      <c r="N19" s="165"/>
      <c r="O19" s="167"/>
      <c r="P19" s="167"/>
      <c r="Q19" s="167"/>
      <c r="R19" s="167"/>
      <c r="S19" s="167"/>
      <c r="T19" s="167"/>
      <c r="U19" s="167"/>
      <c r="V19" s="167"/>
      <c r="W19" s="166"/>
      <c r="X19" s="165"/>
      <c r="Y19" s="167"/>
      <c r="Z19" s="167"/>
      <c r="AA19" s="167"/>
      <c r="AB19" s="167"/>
      <c r="AC19" s="167"/>
      <c r="AD19" s="167"/>
      <c r="AE19" s="167"/>
      <c r="AF19" s="167"/>
      <c r="AG19" s="166"/>
      <c r="AH19" s="207"/>
      <c r="AI19" s="34"/>
    </row>
    <row r="20" spans="1:35">
      <c r="A20" s="110" t="s">
        <v>203</v>
      </c>
      <c r="B20" s="130"/>
      <c r="C20" s="131"/>
      <c r="D20" s="130"/>
      <c r="E20" s="132"/>
      <c r="F20" s="132"/>
      <c r="G20" s="132"/>
      <c r="H20" s="132"/>
      <c r="I20" s="132"/>
      <c r="J20" s="132"/>
      <c r="K20" s="132"/>
      <c r="L20" s="132"/>
      <c r="M20" s="131"/>
      <c r="N20" s="130"/>
      <c r="O20" s="132"/>
      <c r="P20" s="132"/>
      <c r="Q20" s="132"/>
      <c r="R20" s="132"/>
      <c r="S20" s="132"/>
      <c r="T20" s="132"/>
      <c r="U20" s="132"/>
      <c r="V20" s="132"/>
      <c r="W20" s="131"/>
      <c r="X20" s="130"/>
      <c r="Y20" s="132"/>
      <c r="Z20" s="132"/>
      <c r="AA20" s="132"/>
      <c r="AB20" s="132"/>
      <c r="AC20" s="132"/>
      <c r="AD20" s="132"/>
      <c r="AE20" s="132"/>
      <c r="AF20" s="132"/>
      <c r="AG20" s="131"/>
      <c r="AH20" s="134"/>
      <c r="AI20" s="34"/>
    </row>
    <row r="21" spans="1:35">
      <c r="A21" s="32" t="s">
        <v>111</v>
      </c>
      <c r="B21" s="130"/>
      <c r="C21" s="131"/>
      <c r="D21" s="130"/>
      <c r="E21" s="132"/>
      <c r="F21" s="132"/>
      <c r="G21" s="132"/>
      <c r="H21" s="132"/>
      <c r="I21" s="132"/>
      <c r="J21" s="132"/>
      <c r="K21" s="132"/>
      <c r="L21" s="132"/>
      <c r="M21" s="131"/>
      <c r="N21" s="130"/>
      <c r="O21" s="132"/>
      <c r="P21" s="132"/>
      <c r="Q21" s="132"/>
      <c r="R21" s="132"/>
      <c r="S21" s="132"/>
      <c r="T21" s="132"/>
      <c r="U21" s="132"/>
      <c r="V21" s="132"/>
      <c r="W21" s="131"/>
      <c r="X21" s="130"/>
      <c r="Y21" s="132"/>
      <c r="Z21" s="132"/>
      <c r="AA21" s="132"/>
      <c r="AB21" s="132"/>
      <c r="AC21" s="132"/>
      <c r="AD21" s="132"/>
      <c r="AE21" s="132"/>
      <c r="AF21" s="132"/>
      <c r="AG21" s="131"/>
      <c r="AH21" s="134"/>
      <c r="AI21" s="34"/>
    </row>
    <row r="22" spans="1:35">
      <c r="A22" s="32" t="s">
        <v>201</v>
      </c>
      <c r="B22" s="165"/>
      <c r="C22" s="166"/>
      <c r="D22" s="165"/>
      <c r="E22" s="167"/>
      <c r="F22" s="167"/>
      <c r="G22" s="167"/>
      <c r="H22" s="167"/>
      <c r="I22" s="167"/>
      <c r="J22" s="167"/>
      <c r="K22" s="167"/>
      <c r="L22" s="167"/>
      <c r="M22" s="166"/>
      <c r="N22" s="165"/>
      <c r="O22" s="167"/>
      <c r="P22" s="167"/>
      <c r="Q22" s="167"/>
      <c r="R22" s="167"/>
      <c r="S22" s="167"/>
      <c r="T22" s="167"/>
      <c r="U22" s="167"/>
      <c r="V22" s="167"/>
      <c r="W22" s="166"/>
      <c r="X22" s="165"/>
      <c r="Y22" s="167"/>
      <c r="Z22" s="167"/>
      <c r="AA22" s="167"/>
      <c r="AB22" s="167"/>
      <c r="AC22" s="167"/>
      <c r="AD22" s="167"/>
      <c r="AE22" s="167"/>
      <c r="AF22" s="167"/>
      <c r="AG22" s="166"/>
      <c r="AH22" s="207"/>
      <c r="AI22" s="34"/>
    </row>
    <row r="23" spans="1:35">
      <c r="A23" s="32" t="s">
        <v>195</v>
      </c>
      <c r="B23" s="165"/>
      <c r="C23" s="166"/>
      <c r="D23" s="165"/>
      <c r="E23" s="167"/>
      <c r="F23" s="167"/>
      <c r="G23" s="167"/>
      <c r="H23" s="167"/>
      <c r="I23" s="167"/>
      <c r="J23" s="167"/>
      <c r="K23" s="167"/>
      <c r="L23" s="167"/>
      <c r="M23" s="166"/>
      <c r="N23" s="165"/>
      <c r="O23" s="167"/>
      <c r="P23" s="167"/>
      <c r="Q23" s="167"/>
      <c r="R23" s="167"/>
      <c r="S23" s="167"/>
      <c r="T23" s="167"/>
      <c r="U23" s="167"/>
      <c r="V23" s="167"/>
      <c r="W23" s="166"/>
      <c r="X23" s="165"/>
      <c r="Y23" s="167"/>
      <c r="Z23" s="167"/>
      <c r="AA23" s="167"/>
      <c r="AB23" s="167"/>
      <c r="AC23" s="167"/>
      <c r="AD23" s="167"/>
      <c r="AE23" s="167"/>
      <c r="AF23" s="167"/>
      <c r="AG23" s="166"/>
      <c r="AH23" s="207"/>
      <c r="AI23" s="34"/>
    </row>
    <row r="24" spans="1:35">
      <c r="A24" s="32"/>
      <c r="B24" s="119"/>
      <c r="C24" s="120"/>
      <c r="D24" s="119"/>
      <c r="E24" s="121"/>
      <c r="F24" s="121"/>
      <c r="G24" s="121"/>
      <c r="H24" s="121"/>
      <c r="I24" s="121"/>
      <c r="J24" s="121"/>
      <c r="K24" s="121"/>
      <c r="L24" s="121"/>
      <c r="M24" s="120"/>
      <c r="N24" s="119"/>
      <c r="O24" s="121"/>
      <c r="P24" s="121"/>
      <c r="Q24" s="121"/>
      <c r="R24" s="121"/>
      <c r="S24" s="121"/>
      <c r="T24" s="121"/>
      <c r="U24" s="121"/>
      <c r="V24" s="121"/>
      <c r="W24" s="120"/>
      <c r="X24" s="119"/>
      <c r="Y24" s="121"/>
      <c r="Z24" s="121"/>
      <c r="AA24" s="121"/>
      <c r="AB24" s="121"/>
      <c r="AC24" s="121"/>
      <c r="AD24" s="121"/>
      <c r="AE24" s="121"/>
      <c r="AF24" s="121"/>
      <c r="AG24" s="120"/>
      <c r="AH24" s="122"/>
      <c r="AI24" s="34"/>
    </row>
    <row r="25" spans="1:35">
      <c r="A25" s="32" t="s">
        <v>112</v>
      </c>
      <c r="B25" s="29"/>
      <c r="C25" s="26"/>
      <c r="D25" s="29"/>
      <c r="E25" s="21"/>
      <c r="F25" s="21"/>
      <c r="G25" s="21"/>
      <c r="H25" s="21"/>
      <c r="I25" s="21"/>
      <c r="J25" s="21"/>
      <c r="K25" s="21"/>
      <c r="L25" s="21"/>
      <c r="M25" s="26"/>
      <c r="N25" s="29"/>
      <c r="O25" s="21"/>
      <c r="P25" s="21"/>
      <c r="Q25" s="21"/>
      <c r="R25" s="21"/>
      <c r="S25" s="21"/>
      <c r="T25" s="21"/>
      <c r="U25" s="21"/>
      <c r="V25" s="21"/>
      <c r="W25" s="26"/>
      <c r="X25" s="29"/>
      <c r="Y25" s="21"/>
      <c r="Z25" s="21"/>
      <c r="AA25" s="21"/>
      <c r="AB25" s="21"/>
      <c r="AC25" s="21"/>
      <c r="AD25" s="21"/>
      <c r="AE25" s="21"/>
      <c r="AF25" s="21"/>
      <c r="AG25" s="26"/>
      <c r="AH25" s="208"/>
      <c r="AI25" s="34"/>
    </row>
    <row r="26" spans="1:35">
      <c r="A26" s="32" t="s">
        <v>63</v>
      </c>
      <c r="B26" s="130"/>
      <c r="C26" s="131"/>
      <c r="D26" s="130"/>
      <c r="E26" s="132"/>
      <c r="F26" s="132"/>
      <c r="G26" s="132"/>
      <c r="H26" s="132"/>
      <c r="I26" s="132"/>
      <c r="J26" s="132"/>
      <c r="K26" s="132"/>
      <c r="L26" s="132"/>
      <c r="M26" s="131"/>
      <c r="N26" s="130"/>
      <c r="O26" s="132"/>
      <c r="P26" s="132"/>
      <c r="Q26" s="132"/>
      <c r="R26" s="132"/>
      <c r="S26" s="132"/>
      <c r="T26" s="132"/>
      <c r="U26" s="132"/>
      <c r="V26" s="132"/>
      <c r="W26" s="131"/>
      <c r="X26" s="130"/>
      <c r="Y26" s="132"/>
      <c r="Z26" s="132"/>
      <c r="AA26" s="132"/>
      <c r="AB26" s="132"/>
      <c r="AC26" s="132"/>
      <c r="AD26" s="132"/>
      <c r="AE26" s="132"/>
      <c r="AF26" s="132"/>
      <c r="AG26" s="131"/>
      <c r="AH26" s="134"/>
      <c r="AI26" s="34"/>
    </row>
    <row r="27" spans="1:35">
      <c r="A27" s="32"/>
      <c r="B27" s="130"/>
      <c r="C27" s="131"/>
      <c r="D27" s="130"/>
      <c r="E27" s="132"/>
      <c r="F27" s="132"/>
      <c r="G27" s="132"/>
      <c r="H27" s="132"/>
      <c r="I27" s="132"/>
      <c r="J27" s="132"/>
      <c r="K27" s="132"/>
      <c r="L27" s="132"/>
      <c r="M27" s="131"/>
      <c r="N27" s="130"/>
      <c r="O27" s="132"/>
      <c r="P27" s="132"/>
      <c r="Q27" s="132"/>
      <c r="R27" s="132"/>
      <c r="S27" s="132"/>
      <c r="T27" s="132"/>
      <c r="U27" s="132"/>
      <c r="V27" s="132"/>
      <c r="W27" s="131"/>
      <c r="X27" s="130"/>
      <c r="Y27" s="132"/>
      <c r="Z27" s="132"/>
      <c r="AA27" s="132"/>
      <c r="AB27" s="132"/>
      <c r="AC27" s="132"/>
      <c r="AD27" s="132"/>
      <c r="AE27" s="132"/>
      <c r="AF27" s="132"/>
      <c r="AG27" s="131"/>
      <c r="AH27" s="134"/>
      <c r="AI27" s="34"/>
    </row>
    <row r="28" spans="1:35">
      <c r="A28" s="32" t="s">
        <v>225</v>
      </c>
      <c r="B28" s="130"/>
      <c r="C28" s="131"/>
      <c r="D28" s="130"/>
      <c r="E28" s="132"/>
      <c r="F28" s="132"/>
      <c r="G28" s="132"/>
      <c r="H28" s="132"/>
      <c r="I28" s="132"/>
      <c r="J28" s="132"/>
      <c r="K28" s="132"/>
      <c r="L28" s="132"/>
      <c r="M28" s="131"/>
      <c r="N28" s="130"/>
      <c r="O28" s="132"/>
      <c r="P28" s="132"/>
      <c r="Q28" s="132"/>
      <c r="R28" s="132"/>
      <c r="S28" s="132"/>
      <c r="T28" s="132"/>
      <c r="U28" s="132"/>
      <c r="V28" s="132"/>
      <c r="W28" s="131"/>
      <c r="X28" s="130"/>
      <c r="Y28" s="132"/>
      <c r="Z28" s="132"/>
      <c r="AA28" s="132"/>
      <c r="AB28" s="132"/>
      <c r="AC28" s="132"/>
      <c r="AD28" s="132"/>
      <c r="AE28" s="132"/>
      <c r="AF28" s="132"/>
      <c r="AG28" s="131"/>
      <c r="AH28" s="134"/>
      <c r="AI28" s="34"/>
    </row>
    <row r="29" spans="1:35">
      <c r="A29" s="32" t="s">
        <v>224</v>
      </c>
      <c r="B29" s="130"/>
      <c r="C29" s="131"/>
      <c r="D29" s="130"/>
      <c r="E29" s="132"/>
      <c r="F29" s="132"/>
      <c r="G29" s="132"/>
      <c r="H29" s="132"/>
      <c r="I29" s="132"/>
      <c r="J29" s="132"/>
      <c r="K29" s="132"/>
      <c r="L29" s="132"/>
      <c r="M29" s="131"/>
      <c r="N29" s="130"/>
      <c r="O29" s="132"/>
      <c r="P29" s="132"/>
      <c r="Q29" s="132"/>
      <c r="R29" s="132"/>
      <c r="S29" s="132"/>
      <c r="T29" s="132"/>
      <c r="U29" s="132"/>
      <c r="V29" s="132"/>
      <c r="W29" s="131"/>
      <c r="X29" s="130"/>
      <c r="Y29" s="132"/>
      <c r="Z29" s="132"/>
      <c r="AA29" s="132"/>
      <c r="AB29" s="132"/>
      <c r="AC29" s="132"/>
      <c r="AD29" s="132"/>
      <c r="AE29" s="132"/>
      <c r="AF29" s="132"/>
      <c r="AG29" s="131"/>
      <c r="AH29" s="134"/>
      <c r="AI29" s="34"/>
    </row>
    <row r="30" spans="1:35" ht="14.25" thickBot="1">
      <c r="A30" s="33"/>
      <c r="B30" s="135"/>
      <c r="C30" s="136"/>
      <c r="D30" s="135"/>
      <c r="E30" s="137"/>
      <c r="F30" s="137"/>
      <c r="G30" s="137"/>
      <c r="H30" s="137"/>
      <c r="I30" s="137"/>
      <c r="J30" s="137"/>
      <c r="K30" s="137"/>
      <c r="L30" s="137"/>
      <c r="M30" s="136"/>
      <c r="N30" s="135"/>
      <c r="O30" s="137"/>
      <c r="P30" s="137"/>
      <c r="Q30" s="137"/>
      <c r="R30" s="137"/>
      <c r="S30" s="137"/>
      <c r="T30" s="137"/>
      <c r="U30" s="137"/>
      <c r="V30" s="137"/>
      <c r="W30" s="136"/>
      <c r="X30" s="135"/>
      <c r="Y30" s="137"/>
      <c r="Z30" s="137"/>
      <c r="AA30" s="137"/>
      <c r="AB30" s="137"/>
      <c r="AC30" s="137"/>
      <c r="AD30" s="137"/>
      <c r="AE30" s="137"/>
      <c r="AF30" s="137"/>
      <c r="AG30" s="136"/>
      <c r="AH30" s="209"/>
      <c r="AI30" s="116"/>
    </row>
    <row r="31" spans="1:35" ht="14.25" thickBot="1">
      <c r="A31" s="111" t="s">
        <v>66</v>
      </c>
      <c r="B31" s="140">
        <f t="shared" ref="B31:AH31" si="1">SUM(B17:B30)</f>
        <v>0</v>
      </c>
      <c r="C31" s="141">
        <f t="shared" si="1"/>
        <v>0</v>
      </c>
      <c r="D31" s="140">
        <f t="shared" si="1"/>
        <v>0</v>
      </c>
      <c r="E31" s="142">
        <f t="shared" si="1"/>
        <v>0</v>
      </c>
      <c r="F31" s="142">
        <f t="shared" si="1"/>
        <v>0</v>
      </c>
      <c r="G31" s="142">
        <f t="shared" si="1"/>
        <v>0</v>
      </c>
      <c r="H31" s="142">
        <f t="shared" si="1"/>
        <v>0</v>
      </c>
      <c r="I31" s="142">
        <f t="shared" si="1"/>
        <v>0</v>
      </c>
      <c r="J31" s="142">
        <f t="shared" si="1"/>
        <v>0</v>
      </c>
      <c r="K31" s="142">
        <f t="shared" si="1"/>
        <v>0</v>
      </c>
      <c r="L31" s="142">
        <f t="shared" si="1"/>
        <v>0</v>
      </c>
      <c r="M31" s="141">
        <f t="shared" si="1"/>
        <v>0</v>
      </c>
      <c r="N31" s="140">
        <f t="shared" si="1"/>
        <v>0</v>
      </c>
      <c r="O31" s="142">
        <f t="shared" si="1"/>
        <v>0</v>
      </c>
      <c r="P31" s="142">
        <f t="shared" si="1"/>
        <v>0</v>
      </c>
      <c r="Q31" s="142">
        <f t="shared" si="1"/>
        <v>0</v>
      </c>
      <c r="R31" s="142">
        <f t="shared" si="1"/>
        <v>0</v>
      </c>
      <c r="S31" s="142">
        <f t="shared" si="1"/>
        <v>0</v>
      </c>
      <c r="T31" s="142">
        <f t="shared" si="1"/>
        <v>0</v>
      </c>
      <c r="U31" s="142">
        <f t="shared" si="1"/>
        <v>0</v>
      </c>
      <c r="V31" s="142">
        <f t="shared" si="1"/>
        <v>0</v>
      </c>
      <c r="W31" s="141">
        <f t="shared" si="1"/>
        <v>0</v>
      </c>
      <c r="X31" s="140">
        <f t="shared" si="1"/>
        <v>0</v>
      </c>
      <c r="Y31" s="142">
        <f t="shared" si="1"/>
        <v>0</v>
      </c>
      <c r="Z31" s="142">
        <f t="shared" si="1"/>
        <v>0</v>
      </c>
      <c r="AA31" s="142">
        <f t="shared" si="1"/>
        <v>0</v>
      </c>
      <c r="AB31" s="142">
        <f t="shared" si="1"/>
        <v>0</v>
      </c>
      <c r="AC31" s="142">
        <f t="shared" si="1"/>
        <v>0</v>
      </c>
      <c r="AD31" s="142">
        <f t="shared" si="1"/>
        <v>0</v>
      </c>
      <c r="AE31" s="142">
        <f t="shared" si="1"/>
        <v>0</v>
      </c>
      <c r="AF31" s="142">
        <f t="shared" si="1"/>
        <v>0</v>
      </c>
      <c r="AG31" s="141">
        <f t="shared" si="1"/>
        <v>0</v>
      </c>
      <c r="AH31" s="144">
        <f t="shared" si="1"/>
        <v>0</v>
      </c>
      <c r="AI31" s="117"/>
    </row>
    <row r="33" spans="1:34" ht="14.25" thickBot="1"/>
    <row r="34" spans="1:34">
      <c r="A34" s="36" t="s">
        <v>204</v>
      </c>
      <c r="B34" s="192">
        <f t="shared" ref="B34:AG34" si="2">B12-B31</f>
        <v>0</v>
      </c>
      <c r="C34" s="193">
        <f t="shared" si="2"/>
        <v>0</v>
      </c>
      <c r="D34" s="192">
        <f t="shared" si="2"/>
        <v>0</v>
      </c>
      <c r="E34" s="186">
        <f t="shared" si="2"/>
        <v>0</v>
      </c>
      <c r="F34" s="186">
        <f t="shared" si="2"/>
        <v>0</v>
      </c>
      <c r="G34" s="186">
        <f t="shared" si="2"/>
        <v>0</v>
      </c>
      <c r="H34" s="186">
        <f t="shared" si="2"/>
        <v>0</v>
      </c>
      <c r="I34" s="186">
        <f t="shared" si="2"/>
        <v>0</v>
      </c>
      <c r="J34" s="186">
        <f t="shared" si="2"/>
        <v>0</v>
      </c>
      <c r="K34" s="186">
        <f t="shared" si="2"/>
        <v>0</v>
      </c>
      <c r="L34" s="186">
        <f t="shared" si="2"/>
        <v>0</v>
      </c>
      <c r="M34" s="193">
        <f t="shared" si="2"/>
        <v>0</v>
      </c>
      <c r="N34" s="192">
        <f t="shared" si="2"/>
        <v>0</v>
      </c>
      <c r="O34" s="186">
        <f t="shared" si="2"/>
        <v>0</v>
      </c>
      <c r="P34" s="186">
        <f t="shared" si="2"/>
        <v>0</v>
      </c>
      <c r="Q34" s="186">
        <f t="shared" si="2"/>
        <v>0</v>
      </c>
      <c r="R34" s="186">
        <f t="shared" si="2"/>
        <v>0</v>
      </c>
      <c r="S34" s="186">
        <f t="shared" si="2"/>
        <v>0</v>
      </c>
      <c r="T34" s="186">
        <f t="shared" si="2"/>
        <v>0</v>
      </c>
      <c r="U34" s="186">
        <f t="shared" si="2"/>
        <v>0</v>
      </c>
      <c r="V34" s="186">
        <f t="shared" si="2"/>
        <v>0</v>
      </c>
      <c r="W34" s="193">
        <f t="shared" si="2"/>
        <v>0</v>
      </c>
      <c r="X34" s="192">
        <f t="shared" si="2"/>
        <v>0</v>
      </c>
      <c r="Y34" s="186">
        <f t="shared" si="2"/>
        <v>0</v>
      </c>
      <c r="Z34" s="186">
        <f t="shared" si="2"/>
        <v>0</v>
      </c>
      <c r="AA34" s="186">
        <f t="shared" si="2"/>
        <v>0</v>
      </c>
      <c r="AB34" s="186">
        <f t="shared" si="2"/>
        <v>0</v>
      </c>
      <c r="AC34" s="186">
        <f t="shared" si="2"/>
        <v>0</v>
      </c>
      <c r="AD34" s="186">
        <f t="shared" si="2"/>
        <v>0</v>
      </c>
      <c r="AE34" s="186">
        <f t="shared" si="2"/>
        <v>0</v>
      </c>
      <c r="AF34" s="186">
        <f t="shared" si="2"/>
        <v>0</v>
      </c>
      <c r="AG34" s="193">
        <f t="shared" si="2"/>
        <v>0</v>
      </c>
      <c r="AH34" s="184">
        <f>SUM(AH20:AH32)</f>
        <v>0</v>
      </c>
    </row>
    <row r="35" spans="1:34" ht="14.25" thickBot="1">
      <c r="A35" s="36" t="s">
        <v>205</v>
      </c>
      <c r="B35" s="204">
        <f>B34</f>
        <v>0</v>
      </c>
      <c r="C35" s="206">
        <f>B35+C34</f>
        <v>0</v>
      </c>
      <c r="D35" s="204">
        <f>C35+D34</f>
        <v>0</v>
      </c>
      <c r="E35" s="205">
        <f t="shared" ref="E35:AG35" si="3">D35+E34</f>
        <v>0</v>
      </c>
      <c r="F35" s="205">
        <f t="shared" si="3"/>
        <v>0</v>
      </c>
      <c r="G35" s="205">
        <f t="shared" si="3"/>
        <v>0</v>
      </c>
      <c r="H35" s="205">
        <f t="shared" si="3"/>
        <v>0</v>
      </c>
      <c r="I35" s="205">
        <f t="shared" si="3"/>
        <v>0</v>
      </c>
      <c r="J35" s="205">
        <f t="shared" si="3"/>
        <v>0</v>
      </c>
      <c r="K35" s="205">
        <f t="shared" si="3"/>
        <v>0</v>
      </c>
      <c r="L35" s="205">
        <f t="shared" si="3"/>
        <v>0</v>
      </c>
      <c r="M35" s="206">
        <f t="shared" si="3"/>
        <v>0</v>
      </c>
      <c r="N35" s="204">
        <f t="shared" si="3"/>
        <v>0</v>
      </c>
      <c r="O35" s="205">
        <f t="shared" si="3"/>
        <v>0</v>
      </c>
      <c r="P35" s="205">
        <f t="shared" si="3"/>
        <v>0</v>
      </c>
      <c r="Q35" s="205">
        <f t="shared" si="3"/>
        <v>0</v>
      </c>
      <c r="R35" s="205">
        <f t="shared" si="3"/>
        <v>0</v>
      </c>
      <c r="S35" s="205">
        <f t="shared" si="3"/>
        <v>0</v>
      </c>
      <c r="T35" s="205">
        <f t="shared" si="3"/>
        <v>0</v>
      </c>
      <c r="U35" s="205">
        <f t="shared" si="3"/>
        <v>0</v>
      </c>
      <c r="V35" s="205">
        <f t="shared" si="3"/>
        <v>0</v>
      </c>
      <c r="W35" s="206">
        <f t="shared" si="3"/>
        <v>0</v>
      </c>
      <c r="X35" s="204">
        <f t="shared" si="3"/>
        <v>0</v>
      </c>
      <c r="Y35" s="205">
        <f t="shared" si="3"/>
        <v>0</v>
      </c>
      <c r="Z35" s="205">
        <f t="shared" si="3"/>
        <v>0</v>
      </c>
      <c r="AA35" s="205">
        <f t="shared" si="3"/>
        <v>0</v>
      </c>
      <c r="AB35" s="205">
        <f t="shared" si="3"/>
        <v>0</v>
      </c>
      <c r="AC35" s="205">
        <f t="shared" si="3"/>
        <v>0</v>
      </c>
      <c r="AD35" s="205">
        <f t="shared" si="3"/>
        <v>0</v>
      </c>
      <c r="AE35" s="205">
        <f t="shared" si="3"/>
        <v>0</v>
      </c>
      <c r="AF35" s="205">
        <f t="shared" si="3"/>
        <v>0</v>
      </c>
      <c r="AG35" s="206">
        <f t="shared" si="3"/>
        <v>0</v>
      </c>
      <c r="AH35" s="203">
        <f>AG35+AH34</f>
        <v>0</v>
      </c>
    </row>
  </sheetData>
  <mergeCells count="2">
    <mergeCell ref="B2:C2"/>
    <mergeCell ref="B15:C15"/>
  </mergeCells>
  <phoneticPr fontId="7"/>
  <pageMargins left="0.70866141732283472" right="0.15748031496062992" top="0.74803149606299213" bottom="0.74803149606299213" header="0.31496062992125984" footer="0.31496062992125984"/>
  <pageSetup paperSize="8" scale="85" orientation="landscape" r:id="rId1"/>
  <colBreaks count="1" manualBreakCount="1">
    <brk id="18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【様式２‐２】質問書（質問内容）</vt:lpstr>
      <vt:lpstr>【様式３‐３】対話議題書（対話議題）</vt:lpstr>
      <vt:lpstr>【様式４‐３別紙】役員一覧</vt:lpstr>
      <vt:lpstr>【様式４‐５】財務状況調査表</vt:lpstr>
      <vt:lpstr>【様式４‐６】構成団体・協力者</vt:lpstr>
      <vt:lpstr>【様式４‐７】資格要件技術者等</vt:lpstr>
      <vt:lpstr>【様式５-１】初期投資・資金計画</vt:lpstr>
      <vt:lpstr>【様式５-２】資金計画（事業期間）</vt:lpstr>
      <vt:lpstr>【様式５‐３】収支予算書（総括）</vt:lpstr>
      <vt:lpstr>【様式５‐４】収支予算書（水族館・宿泊施設） </vt:lpstr>
      <vt:lpstr>【様式５‐５】収支予算書（特定公園施設）</vt:lpstr>
      <vt:lpstr>【様式５‐６】収支予算書（駐車場・にぎわい施設） </vt:lpstr>
      <vt:lpstr>'【様式２‐２】質問書（質問内容）'!Print_Area</vt:lpstr>
      <vt:lpstr>'【様式３‐３】対話議題書（対話議題）'!Print_Area</vt:lpstr>
      <vt:lpstr>【様式４‐５】財務状況調査表!Print_Area</vt:lpstr>
      <vt:lpstr>【様式４‐６】構成団体・協力者!Print_Area</vt:lpstr>
      <vt:lpstr>【様式４‐７】資格要件技術者等!Print_Area</vt:lpstr>
      <vt:lpstr>'【様式５-１】初期投資・資金計画'!Print_Area</vt:lpstr>
      <vt:lpstr>'【様式５-２】資金計画（事業期間）'!Print_Area</vt:lpstr>
      <vt:lpstr>'【様式５‐３】収支予算書（総括）'!Print_Area</vt:lpstr>
      <vt:lpstr>'【様式５‐４】収支予算書（水族館・宿泊施設） '!Print_Area</vt:lpstr>
      <vt:lpstr>'【様式５‐５】収支予算書（特定公園施設）'!Print_Area</vt:lpstr>
      <vt:lpstr>'【様式５‐６】収支予算書（駐車場・にぎわい施設） '!Print_Area</vt:lpstr>
      <vt:lpstr>'【様式５-２】資金計画（事業期間）'!Print_Titles</vt:lpstr>
      <vt:lpstr>'【様式５‐３】収支予算書（総括）'!Print_Titles</vt:lpstr>
      <vt:lpstr>'【様式５‐４】収支予算書（水族館・宿泊施設） '!Print_Titles</vt:lpstr>
      <vt:lpstr>'【様式５‐５】収支予算書（特定公園施設）'!Print_Titles</vt:lpstr>
      <vt:lpstr>'【様式５‐６】収支予算書（駐車場・にぎわい施設）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2019-03-29T02:39:52Z</dcterms:modified>
</cp:coreProperties>
</file>