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(社会貢献活動支援補助金に変更)\01_補助金\01_★要綱・募集要領\★各種様式\"/>
    </mc:Choice>
  </mc:AlternateContent>
  <bookViews>
    <workbookView xWindow="0" yWindow="0" windowWidth="20490" windowHeight="7530" firstSheet="1" activeTab="3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様式１別記２!$A$1:$F$37</definedName>
    <definedName name="_xlnm.Print_Area" localSheetId="1">'様式１別記２ (記入例)'!$A$1:$F$37</definedName>
    <definedName name="_xlnm.Print_Area" localSheetId="2">様式４別記１!$A$1:$G$37</definedName>
    <definedName name="_xlnm.Print_Area" localSheetId="3">様式８別記１!$A$1:$G$37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6" l="1"/>
  <c r="E30" i="16"/>
  <c r="E31" i="16" s="1"/>
  <c r="I7" i="16" s="1"/>
  <c r="E24" i="16"/>
  <c r="E23" i="16"/>
  <c r="E12" i="16"/>
  <c r="I8" i="16" s="1"/>
  <c r="I10" i="16" l="1"/>
  <c r="I11" i="16"/>
  <c r="E37" i="16"/>
  <c r="E13" i="16"/>
  <c r="F31" i="15"/>
  <c r="E31" i="15"/>
  <c r="F31" i="14"/>
  <c r="E31" i="14"/>
  <c r="I9" i="16" l="1"/>
  <c r="J7" i="15"/>
  <c r="F36" i="15"/>
  <c r="J8" i="15" s="1"/>
  <c r="E36" i="15"/>
  <c r="F30" i="15"/>
  <c r="E30" i="15"/>
  <c r="F24" i="15"/>
  <c r="E24" i="15"/>
  <c r="F23" i="15"/>
  <c r="E23" i="15"/>
  <c r="E37" i="15" s="1"/>
  <c r="F12" i="15"/>
  <c r="F13" i="15" s="1"/>
  <c r="E12" i="15"/>
  <c r="E13" i="15" s="1"/>
  <c r="J7" i="14"/>
  <c r="E36" i="14"/>
  <c r="E30" i="14"/>
  <c r="E24" i="14"/>
  <c r="E23" i="14"/>
  <c r="E37" i="14" s="1"/>
  <c r="E12" i="14"/>
  <c r="E13" i="14" s="1"/>
  <c r="F36" i="14"/>
  <c r="F30" i="14"/>
  <c r="F24" i="14"/>
  <c r="F23" i="14"/>
  <c r="F12" i="14"/>
  <c r="F13" i="14" s="1"/>
  <c r="J8" i="14"/>
  <c r="J10" i="15" l="1"/>
  <c r="F37" i="15"/>
  <c r="J9" i="15" s="1"/>
  <c r="J11" i="15"/>
  <c r="J10" i="14"/>
  <c r="J11" i="14"/>
  <c r="F37" i="14"/>
  <c r="J9" i="14" s="1"/>
  <c r="E24" i="8" l="1"/>
  <c r="E36" i="8"/>
  <c r="E30" i="8"/>
  <c r="E23" i="8"/>
  <c r="E31" i="8" l="1"/>
  <c r="I11" i="8" s="1"/>
  <c r="E12" i="8"/>
  <c r="I10" i="8" l="1"/>
  <c r="E13" i="8"/>
  <c r="I8" i="8"/>
  <c r="E37" i="8"/>
  <c r="I7" i="8"/>
  <c r="I9" i="8" l="1"/>
</calcChain>
</file>

<file path=xl/sharedStrings.xml><?xml version="1.0" encoding="utf-8"?>
<sst xmlns="http://schemas.openxmlformats.org/spreadsheetml/2006/main" count="207" uniqueCount="73">
  <si>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</si>
  <si>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</si>
  <si>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</si>
  <si>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</si>
  <si>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</si>
  <si>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</si>
  <si>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</si>
  <si>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</si>
  <si>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</si>
  <si>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</si>
  <si>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</si>
  <si>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</si>
  <si>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</si>
  <si>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</si>
  <si>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</si>
  <si>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</si>
  <si>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</si>
  <si>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</si>
  <si>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</si>
  <si>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</si>
  <si>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</si>
  <si>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</si>
  <si>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</si>
  <si>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</si>
  <si>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</si>
  <si>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</si>
  <si>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</si>
  <si>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</si>
  <si>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</si>
  <si>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</si>
  <si>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</si>
  <si>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</si>
  <si>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</si>
  <si>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</si>
  <si>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</si>
  <si>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</si>
  <si>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</si>
  <si>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</si>
  <si>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</si>
  <si>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変更後予算額</t>
    <rPh sb="0" eb="3">
      <t>ヘンコウゴ</t>
    </rPh>
    <rPh sb="3" eb="6">
      <t>ヨサンガク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</si>
  <si>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</si>
  <si>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実績額</t>
    <rPh sb="0" eb="3">
      <t>ジッセキガク</t>
    </rPh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</si>
  <si>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</si>
  <si>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</si>
  <si>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</si>
  <si>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</si>
  <si>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</si>
  <si>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寄附金</t>
    <rPh sb="0" eb="3">
      <t>キフキン</t>
    </rPh>
    <phoneticPr fontId="1"/>
  </si>
  <si>
    <t>自己拠出金</t>
    <rPh sb="0" eb="5">
      <t>ジコキョシュツキン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</si>
  <si>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</si>
  <si>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</si>
  <si>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ボランティア謝金</t>
    <rPh sb="6" eb="8">
      <t>シャキン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</si>
  <si>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</si>
  <si>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交通費</t>
    <rPh sb="0" eb="3">
      <t>コウツウヒ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</si>
  <si>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</si>
  <si>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</si>
  <si>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</si>
  <si>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</si>
  <si>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パンフレット・チラシ作成費</t>
    <rPh sb="10" eb="13">
      <t>サクセイヒ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</si>
  <si>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</si>
  <si>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</si>
  <si>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</si>
  <si>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食材費</t>
    <rPh sb="0" eb="3">
      <t>ショクザイヒ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</si>
  <si>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</si>
  <si>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</si>
  <si>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</si>
  <si>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</si>
  <si>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</si>
  <si>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</si>
  <si>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</si>
  <si>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</si>
  <si>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</si>
  <si>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地域貢献活動補助金(A)</t>
    <rPh sb="0" eb="4">
      <t>チイキコウケン</t>
    </rPh>
    <rPh sb="4" eb="6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</si>
</sst>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 shrinkToFit="1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0" fontId="2" fillId="4" borderId="21" xfId="0" applyFont="1" applyFill="1" applyBorder="1" applyAlignment="1">
      <alignment horizontal="right"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zoomScale="70" zoomScaleNormal="70" workbookViewId="0">
      <selection activeCell="D14" sqref="D14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1.75" customHeight="1" x14ac:dyDescent="0.2">
      <c r="A1" s="1" t="s">
        <v>1</v>
      </c>
    </row>
    <row r="2" spans="1:9" ht="26.25" customHeight="1" x14ac:dyDescent="0.2"/>
    <row r="3" spans="1:9" ht="26.25" customHeight="1" x14ac:dyDescent="0.2">
      <c r="A3" s="78" t="s">
        <v>8</v>
      </c>
      <c r="B3" s="78"/>
      <c r="C3" s="78"/>
      <c r="D3" s="78"/>
      <c r="E3" s="78"/>
      <c r="F3" s="78"/>
    </row>
    <row r="5" spans="1:9" ht="21.75" customHeight="1" x14ac:dyDescent="0.2">
      <c r="A5" s="1" t="s">
        <v>2</v>
      </c>
      <c r="F5" s="3" t="s">
        <v>7</v>
      </c>
    </row>
    <row r="6" spans="1:9" ht="21.75" customHeight="1" thickBot="1" x14ac:dyDescent="0.25">
      <c r="B6" s="73" t="s">
        <v>4</v>
      </c>
      <c r="C6" s="74"/>
      <c r="D6" s="75"/>
      <c r="E6" s="14" t="s">
        <v>5</v>
      </c>
      <c r="F6" s="12" t="s">
        <v>6</v>
      </c>
      <c r="H6" s="65" t="s">
        <v>27</v>
      </c>
      <c r="I6" s="66"/>
    </row>
    <row r="7" spans="1:9" ht="23.25" customHeight="1" thickTop="1" thickBot="1" x14ac:dyDescent="0.25">
      <c r="B7" s="83" t="s">
        <v>72</v>
      </c>
      <c r="C7" s="84"/>
      <c r="D7" s="85"/>
      <c r="E7" s="16"/>
      <c r="F7" s="17" t="s">
        <v>42</v>
      </c>
      <c r="H7" s="54" t="s">
        <v>24</v>
      </c>
      <c r="I7" s="6" t="str">
        <f>IF(E7=E31,"○","×")</f>
        <v>○</v>
      </c>
    </row>
    <row r="8" spans="1:9" ht="21.75" customHeight="1" x14ac:dyDescent="0.2">
      <c r="B8" s="79" t="s">
        <v>34</v>
      </c>
      <c r="C8" s="86"/>
      <c r="D8" s="87"/>
      <c r="E8" s="34"/>
      <c r="F8" s="35"/>
      <c r="H8" s="55" t="s">
        <v>25</v>
      </c>
      <c r="I8" s="6" t="str">
        <f>IF(E12=E36,"○","×")</f>
        <v>○</v>
      </c>
    </row>
    <row r="9" spans="1:9" ht="21.75" customHeight="1" x14ac:dyDescent="0.2">
      <c r="B9" s="80"/>
      <c r="C9" s="63"/>
      <c r="D9" s="64"/>
      <c r="E9" s="36"/>
      <c r="F9" s="37"/>
      <c r="H9" s="53" t="s">
        <v>26</v>
      </c>
      <c r="I9" s="6" t="str">
        <f>IF(E13=E37,"○","×")</f>
        <v>○</v>
      </c>
    </row>
    <row r="10" spans="1:9" ht="21.75" customHeight="1" x14ac:dyDescent="0.2">
      <c r="B10" s="81"/>
      <c r="C10" s="63"/>
      <c r="D10" s="64"/>
      <c r="E10" s="36"/>
      <c r="F10" s="37"/>
      <c r="H10" s="6" t="s">
        <v>31</v>
      </c>
      <c r="I10" s="6" t="str">
        <f>IF(E24&lt;=E31*0.2,"○","×")</f>
        <v>○</v>
      </c>
    </row>
    <row r="11" spans="1:9" ht="21.75" customHeight="1" thickBot="1" x14ac:dyDescent="0.25">
      <c r="B11" s="81"/>
      <c r="C11" s="88"/>
      <c r="D11" s="89"/>
      <c r="E11" s="38"/>
      <c r="F11" s="39"/>
      <c r="H11" s="6" t="s">
        <v>32</v>
      </c>
      <c r="I11" s="6" t="str">
        <f>IF(E30&lt;=E31*0.3,"○","×")</f>
        <v>○</v>
      </c>
    </row>
    <row r="12" spans="1:9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1" t="s">
        <v>43</v>
      </c>
    </row>
    <row r="13" spans="1:9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7" t="s">
        <v>22</v>
      </c>
    </row>
    <row r="14" spans="1:9" ht="21.75" customHeight="1" thickTop="1" x14ac:dyDescent="0.2">
      <c r="F14" s="8"/>
    </row>
    <row r="15" spans="1:9" ht="21.75" customHeight="1" x14ac:dyDescent="0.2">
      <c r="A15" s="1" t="s">
        <v>3</v>
      </c>
      <c r="F15" s="9" t="s">
        <v>7</v>
      </c>
    </row>
    <row r="16" spans="1:9" ht="21.75" customHeight="1" thickBot="1" x14ac:dyDescent="0.25">
      <c r="B16" s="73" t="s">
        <v>4</v>
      </c>
      <c r="C16" s="74"/>
      <c r="D16" s="75"/>
      <c r="E16" s="13" t="s">
        <v>5</v>
      </c>
      <c r="F16" s="12" t="s">
        <v>6</v>
      </c>
    </row>
    <row r="17" spans="2:6" ht="21.75" customHeight="1" thickTop="1" x14ac:dyDescent="0.2">
      <c r="B17" s="92" t="s">
        <v>16</v>
      </c>
      <c r="C17" s="98" t="s">
        <v>17</v>
      </c>
      <c r="D17" s="18"/>
      <c r="E17" s="19"/>
      <c r="F17" s="20"/>
    </row>
    <row r="18" spans="2:6" ht="21.75" customHeight="1" x14ac:dyDescent="0.2">
      <c r="B18" s="92"/>
      <c r="C18" s="98"/>
      <c r="D18" s="21"/>
      <c r="E18" s="22"/>
      <c r="F18" s="23"/>
    </row>
    <row r="19" spans="2:6" ht="30" customHeight="1" x14ac:dyDescent="0.2">
      <c r="B19" s="92"/>
      <c r="C19" s="98"/>
      <c r="D19" s="21"/>
      <c r="E19" s="22"/>
      <c r="F19" s="59"/>
    </row>
    <row r="20" spans="2:6" ht="21.75" customHeight="1" x14ac:dyDescent="0.2">
      <c r="B20" s="92"/>
      <c r="C20" s="98"/>
      <c r="D20" s="21"/>
      <c r="E20" s="22"/>
      <c r="F20" s="23"/>
    </row>
    <row r="21" spans="2:6" ht="21.75" customHeight="1" x14ac:dyDescent="0.2">
      <c r="B21" s="92"/>
      <c r="C21" s="98"/>
      <c r="D21" s="21"/>
      <c r="E21" s="22"/>
      <c r="F21" s="23"/>
    </row>
    <row r="22" spans="2:6" ht="21.75" customHeight="1" thickBot="1" x14ac:dyDescent="0.25">
      <c r="B22" s="92"/>
      <c r="C22" s="98"/>
      <c r="D22" s="24"/>
      <c r="E22" s="25"/>
      <c r="F22" s="26"/>
    </row>
    <row r="23" spans="2:6" ht="21.75" customHeight="1" thickBot="1" x14ac:dyDescent="0.25">
      <c r="B23" s="92"/>
      <c r="C23" s="69"/>
      <c r="D23" s="27" t="s">
        <v>36</v>
      </c>
      <c r="E23" s="16">
        <f>SUM(E17:E22)</f>
        <v>0</v>
      </c>
      <c r="F23" s="28"/>
    </row>
    <row r="24" spans="2:6" ht="17.25" customHeight="1" x14ac:dyDescent="0.2">
      <c r="B24" s="92"/>
      <c r="C24" s="67" t="s">
        <v>29</v>
      </c>
      <c r="D24" s="68"/>
      <c r="E24" s="71">
        <f>5000*F25</f>
        <v>0</v>
      </c>
      <c r="F24" s="29" t="s">
        <v>30</v>
      </c>
    </row>
    <row r="25" spans="2:6" ht="24.75" customHeight="1" thickBot="1" x14ac:dyDescent="0.25">
      <c r="B25" s="92"/>
      <c r="C25" s="69"/>
      <c r="D25" s="70"/>
      <c r="E25" s="72"/>
      <c r="F25" s="30"/>
    </row>
    <row r="26" spans="2:6" ht="27" customHeight="1" x14ac:dyDescent="0.2">
      <c r="B26" s="92"/>
      <c r="C26" s="67" t="s">
        <v>15</v>
      </c>
      <c r="D26" s="31"/>
      <c r="E26" s="19"/>
      <c r="F26" s="60"/>
    </row>
    <row r="27" spans="2:6" ht="27" customHeight="1" x14ac:dyDescent="0.2">
      <c r="B27" s="92"/>
      <c r="C27" s="99"/>
      <c r="D27" s="21"/>
      <c r="E27" s="22"/>
      <c r="F27" s="59"/>
    </row>
    <row r="28" spans="2:6" ht="27" customHeight="1" x14ac:dyDescent="0.2">
      <c r="B28" s="92"/>
      <c r="C28" s="99"/>
      <c r="D28" s="21"/>
      <c r="E28" s="22"/>
      <c r="F28" s="59"/>
    </row>
    <row r="29" spans="2:6" ht="27" customHeight="1" thickBot="1" x14ac:dyDescent="0.25">
      <c r="B29" s="92"/>
      <c r="C29" s="99"/>
      <c r="D29" s="24"/>
      <c r="E29" s="25"/>
      <c r="F29" s="26"/>
    </row>
    <row r="30" spans="2:6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28" t="s">
        <v>44</v>
      </c>
    </row>
    <row r="31" spans="2:6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56" t="s">
        <v>45</v>
      </c>
    </row>
    <row r="32" spans="2:6" ht="21.75" customHeight="1" x14ac:dyDescent="0.2">
      <c r="B32" s="94" t="s">
        <v>18</v>
      </c>
      <c r="C32" s="95" t="s">
        <v>19</v>
      </c>
      <c r="D32" s="42"/>
      <c r="E32" s="43"/>
      <c r="F32" s="35"/>
    </row>
    <row r="33" spans="1:6" ht="21.75" customHeight="1" x14ac:dyDescent="0.2">
      <c r="B33" s="82"/>
      <c r="C33" s="96"/>
      <c r="D33" s="44"/>
      <c r="E33" s="38"/>
      <c r="F33" s="45"/>
    </row>
    <row r="34" spans="1:6" ht="21.75" customHeight="1" x14ac:dyDescent="0.2">
      <c r="B34" s="82"/>
      <c r="C34" s="96"/>
      <c r="D34" s="44"/>
      <c r="E34" s="38"/>
      <c r="F34" s="45"/>
    </row>
    <row r="35" spans="1:6" ht="21.75" customHeight="1" thickBot="1" x14ac:dyDescent="0.25">
      <c r="B35" s="82"/>
      <c r="C35" s="97"/>
      <c r="D35" s="46"/>
      <c r="E35" s="47"/>
      <c r="F35" s="48"/>
    </row>
    <row r="36" spans="1:6" ht="21.75" customHeight="1" thickBot="1" x14ac:dyDescent="0.25">
      <c r="B36" s="82"/>
      <c r="C36" s="49"/>
      <c r="D36" s="50" t="s">
        <v>38</v>
      </c>
      <c r="E36" s="51">
        <f>SUM(E32:E35)</f>
        <v>0</v>
      </c>
      <c r="F36" s="48" t="s">
        <v>46</v>
      </c>
    </row>
    <row r="37" spans="1:6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7" t="s">
        <v>23</v>
      </c>
    </row>
    <row r="38" spans="1:6" ht="21.75" customHeight="1" thickTop="1" x14ac:dyDescent="0.2"/>
    <row r="39" spans="1:6" ht="18.75" customHeight="1" x14ac:dyDescent="0.2">
      <c r="A39" s="4" t="s">
        <v>9</v>
      </c>
    </row>
    <row r="40" spans="1:6" ht="18.75" customHeight="1" x14ac:dyDescent="0.2">
      <c r="B40" s="4" t="s">
        <v>10</v>
      </c>
    </row>
    <row r="41" spans="1:6" ht="18.75" customHeight="1" x14ac:dyDescent="0.2">
      <c r="B41" s="4" t="s">
        <v>11</v>
      </c>
    </row>
    <row r="42" spans="1:6" ht="18.75" customHeight="1" x14ac:dyDescent="0.2">
      <c r="B42" s="4" t="s">
        <v>33</v>
      </c>
    </row>
    <row r="43" spans="1:6" ht="18.75" customHeight="1" x14ac:dyDescent="0.2">
      <c r="B43" s="4"/>
    </row>
    <row r="44" spans="1:6" ht="18.75" customHeight="1" x14ac:dyDescent="0.2">
      <c r="B44" s="4"/>
    </row>
    <row r="45" spans="1:6" ht="18.75" customHeight="1" x14ac:dyDescent="0.2">
      <c r="B45" s="4"/>
    </row>
    <row r="46" spans="1:6" ht="18.75" customHeight="1" x14ac:dyDescent="0.2">
      <c r="B46" s="4"/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1">
    <mergeCell ref="B37:D37"/>
    <mergeCell ref="A3:F3"/>
    <mergeCell ref="B8:B12"/>
    <mergeCell ref="B7:D7"/>
    <mergeCell ref="C8:D8"/>
    <mergeCell ref="C10:D10"/>
    <mergeCell ref="C11:D11"/>
    <mergeCell ref="C12:D12"/>
    <mergeCell ref="B13:D13"/>
    <mergeCell ref="B17:B31"/>
    <mergeCell ref="B6:D6"/>
    <mergeCell ref="B32:B36"/>
    <mergeCell ref="C32:C35"/>
    <mergeCell ref="C17:C23"/>
    <mergeCell ref="C26:C30"/>
    <mergeCell ref="C31:D31"/>
    <mergeCell ref="C9:D9"/>
    <mergeCell ref="H6:I6"/>
    <mergeCell ref="C24:D25"/>
    <mergeCell ref="E24:E25"/>
    <mergeCell ref="B16:D16"/>
  </mergeCells>
  <phoneticPr fontId="1"/>
  <pageMargins left="0.7" right="0.7" top="0.75" bottom="0.75" header="0.3" footer="0.3"/>
  <pageSetup paperSize="9" scale="94" orientation="portrait" r:id="rId1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17"/>
  <sheetViews>
    <sheetView zoomScaleNormal="100" workbookViewId="0">
      <selection activeCell="B7" sqref="B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5" width="15.7265625" style="5" customWidth="1"/>
    <col min="6" max="6" width="25.36328125" style="4" customWidth="1"/>
    <col min="7" max="7" width="9" style="1"/>
    <col min="8" max="8" width="9.453125" style="1" customWidth="1"/>
    <col min="9" max="16384" width="9" style="1"/>
  </cols>
  <sheetData>
    <row r="1" spans="1:9" ht="21.75" customHeight="1" x14ac:dyDescent="0.2">
      <c r="A1" s="1" t="s">
        <v>1</v>
      </c>
    </row>
    <row r="2" spans="1:9" ht="26.25" customHeight="1" x14ac:dyDescent="0.2">
      <c r="A2" s="102" t="s">
        <v>66</v>
      </c>
      <c r="B2" s="102"/>
      <c r="C2" s="102"/>
      <c r="D2" s="102"/>
      <c r="E2" s="102"/>
      <c r="F2" s="102"/>
    </row>
    <row r="3" spans="1:9" ht="26.25" customHeight="1" x14ac:dyDescent="0.2">
      <c r="A3" s="78" t="s">
        <v>8</v>
      </c>
      <c r="B3" s="78"/>
      <c r="C3" s="78"/>
      <c r="D3" s="78"/>
      <c r="E3" s="78"/>
      <c r="F3" s="78"/>
    </row>
    <row r="5" spans="1:9" ht="21.75" customHeight="1" x14ac:dyDescent="0.2">
      <c r="A5" s="1" t="s">
        <v>2</v>
      </c>
      <c r="F5" s="3" t="s">
        <v>7</v>
      </c>
    </row>
    <row r="6" spans="1:9" ht="21.75" customHeight="1" thickBot="1" x14ac:dyDescent="0.25">
      <c r="B6" s="73" t="s">
        <v>4</v>
      </c>
      <c r="C6" s="74"/>
      <c r="D6" s="75"/>
      <c r="E6" s="14" t="s">
        <v>5</v>
      </c>
      <c r="F6" s="12" t="s">
        <v>6</v>
      </c>
      <c r="H6" s="65" t="s">
        <v>27</v>
      </c>
      <c r="I6" s="66"/>
    </row>
    <row r="7" spans="1:9" ht="23.25" customHeight="1" thickTop="1" thickBot="1" x14ac:dyDescent="0.25">
      <c r="B7" s="83" t="s">
        <v>72</v>
      </c>
      <c r="C7" s="84"/>
      <c r="D7" s="85"/>
      <c r="E7" s="16">
        <v>500000</v>
      </c>
      <c r="F7" s="17" t="s">
        <v>42</v>
      </c>
      <c r="H7" s="54" t="s">
        <v>24</v>
      </c>
      <c r="I7" s="10" t="str">
        <f>IF(E7=E31,"○","×")</f>
        <v>○</v>
      </c>
    </row>
    <row r="8" spans="1:9" ht="21.75" customHeight="1" x14ac:dyDescent="0.2">
      <c r="B8" s="79" t="s">
        <v>34</v>
      </c>
      <c r="C8" s="86" t="s">
        <v>67</v>
      </c>
      <c r="D8" s="87"/>
      <c r="E8" s="34">
        <v>216000</v>
      </c>
      <c r="F8" s="35" t="s">
        <v>49</v>
      </c>
      <c r="H8" s="55" t="s">
        <v>25</v>
      </c>
      <c r="I8" s="10" t="str">
        <f>IF(E12=E36,"○","×")</f>
        <v>○</v>
      </c>
    </row>
    <row r="9" spans="1:9" ht="21.75" customHeight="1" x14ac:dyDescent="0.2">
      <c r="B9" s="80"/>
      <c r="C9" s="63" t="s">
        <v>68</v>
      </c>
      <c r="D9" s="64"/>
      <c r="E9" s="36">
        <v>120000</v>
      </c>
      <c r="F9" s="37" t="s">
        <v>50</v>
      </c>
      <c r="H9" s="53" t="s">
        <v>26</v>
      </c>
      <c r="I9" s="10" t="str">
        <f>IF(E13=E37,"○","×")</f>
        <v>○</v>
      </c>
    </row>
    <row r="10" spans="1:9" ht="21.75" customHeight="1" x14ac:dyDescent="0.2">
      <c r="B10" s="81"/>
      <c r="C10" s="63" t="s">
        <v>47</v>
      </c>
      <c r="D10" s="64"/>
      <c r="E10" s="36">
        <v>100000</v>
      </c>
      <c r="F10" s="37"/>
      <c r="H10" s="10" t="s">
        <v>31</v>
      </c>
      <c r="I10" s="10" t="str">
        <f>IF(E24&lt;=E31*0.2,"○","×")</f>
        <v>○</v>
      </c>
    </row>
    <row r="11" spans="1:9" ht="21.75" customHeight="1" thickBot="1" x14ac:dyDescent="0.25">
      <c r="B11" s="81"/>
      <c r="C11" s="88" t="s">
        <v>48</v>
      </c>
      <c r="D11" s="89"/>
      <c r="E11" s="38">
        <v>44000</v>
      </c>
      <c r="F11" s="39"/>
      <c r="H11" s="10" t="s">
        <v>32</v>
      </c>
      <c r="I11" s="10" t="str">
        <f>IF(E30&lt;=E31*0.3,"○","×")</f>
        <v>○</v>
      </c>
    </row>
    <row r="12" spans="1:9" ht="21.75" customHeight="1" thickBot="1" x14ac:dyDescent="0.25">
      <c r="B12" s="82"/>
      <c r="C12" s="90" t="s">
        <v>35</v>
      </c>
      <c r="D12" s="91"/>
      <c r="E12" s="40">
        <f>SUM(E8:E11)</f>
        <v>480000</v>
      </c>
      <c r="F12" s="41" t="s">
        <v>43</v>
      </c>
    </row>
    <row r="13" spans="1:9" ht="21.75" customHeight="1" thickTop="1" thickBot="1" x14ac:dyDescent="0.25">
      <c r="B13" s="76" t="s">
        <v>20</v>
      </c>
      <c r="C13" s="77"/>
      <c r="D13" s="77"/>
      <c r="E13" s="52">
        <f>E12+E7</f>
        <v>980000</v>
      </c>
      <c r="F13" s="7" t="s">
        <v>22</v>
      </c>
    </row>
    <row r="14" spans="1:9" ht="21.75" customHeight="1" thickTop="1" x14ac:dyDescent="0.2">
      <c r="F14" s="8"/>
    </row>
    <row r="15" spans="1:9" ht="21.75" customHeight="1" x14ac:dyDescent="0.2">
      <c r="A15" s="1" t="s">
        <v>3</v>
      </c>
      <c r="F15" s="9" t="s">
        <v>7</v>
      </c>
    </row>
    <row r="16" spans="1:9" ht="21.75" customHeight="1" thickBot="1" x14ac:dyDescent="0.25">
      <c r="B16" s="73" t="s">
        <v>4</v>
      </c>
      <c r="C16" s="74"/>
      <c r="D16" s="75"/>
      <c r="E16" s="13" t="s">
        <v>5</v>
      </c>
      <c r="F16" s="12" t="s">
        <v>6</v>
      </c>
    </row>
    <row r="17" spans="2:6" ht="21.75" customHeight="1" thickTop="1" x14ac:dyDescent="0.2">
      <c r="B17" s="92" t="s">
        <v>16</v>
      </c>
      <c r="C17" s="98" t="s">
        <v>17</v>
      </c>
      <c r="D17" s="18" t="s">
        <v>51</v>
      </c>
      <c r="E17" s="19">
        <v>96000</v>
      </c>
      <c r="F17" s="20" t="s">
        <v>52</v>
      </c>
    </row>
    <row r="18" spans="2:6" ht="21.75" customHeight="1" x14ac:dyDescent="0.2">
      <c r="B18" s="92"/>
      <c r="C18" s="98"/>
      <c r="D18" s="21" t="s">
        <v>53</v>
      </c>
      <c r="E18" s="22">
        <v>50000</v>
      </c>
      <c r="F18" s="23"/>
    </row>
    <row r="19" spans="2:6" ht="30" customHeight="1" x14ac:dyDescent="0.2">
      <c r="B19" s="92"/>
      <c r="C19" s="98"/>
      <c r="D19" s="21" t="s">
        <v>54</v>
      </c>
      <c r="E19" s="22">
        <v>42000</v>
      </c>
      <c r="F19" s="59" t="s">
        <v>55</v>
      </c>
    </row>
    <row r="20" spans="2:6" ht="21.75" customHeight="1" x14ac:dyDescent="0.2">
      <c r="B20" s="92"/>
      <c r="C20" s="98"/>
      <c r="D20" s="21" t="s">
        <v>56</v>
      </c>
      <c r="E20" s="22">
        <v>42000</v>
      </c>
      <c r="F20" s="23" t="s">
        <v>57</v>
      </c>
    </row>
    <row r="21" spans="2:6" ht="21.75" customHeight="1" x14ac:dyDescent="0.2">
      <c r="B21" s="92"/>
      <c r="C21" s="98"/>
      <c r="D21" s="21" t="s">
        <v>58</v>
      </c>
      <c r="E21" s="22">
        <v>20000</v>
      </c>
      <c r="F21" s="23"/>
    </row>
    <row r="22" spans="2:6" ht="21.75" customHeight="1" thickBot="1" x14ac:dyDescent="0.25">
      <c r="B22" s="92"/>
      <c r="C22" s="98"/>
      <c r="D22" s="24"/>
      <c r="E22" s="25"/>
      <c r="F22" s="26"/>
    </row>
    <row r="23" spans="2:6" ht="21.75" customHeight="1" thickBot="1" x14ac:dyDescent="0.25">
      <c r="B23" s="92"/>
      <c r="C23" s="69"/>
      <c r="D23" s="62" t="s">
        <v>36</v>
      </c>
      <c r="E23" s="16">
        <f>SUM(E17:E22)</f>
        <v>250000</v>
      </c>
      <c r="F23" s="28"/>
    </row>
    <row r="24" spans="2:6" ht="17.25" customHeight="1" x14ac:dyDescent="0.2">
      <c r="B24" s="92"/>
      <c r="C24" s="67" t="s">
        <v>29</v>
      </c>
      <c r="D24" s="68"/>
      <c r="E24" s="71">
        <f>5000*F25</f>
        <v>100000</v>
      </c>
      <c r="F24" s="29" t="s">
        <v>30</v>
      </c>
    </row>
    <row r="25" spans="2:6" ht="24.75" customHeight="1" thickBot="1" x14ac:dyDescent="0.25">
      <c r="B25" s="92"/>
      <c r="C25" s="69"/>
      <c r="D25" s="70"/>
      <c r="E25" s="72"/>
      <c r="F25" s="30">
        <v>20</v>
      </c>
    </row>
    <row r="26" spans="2:6" ht="27" customHeight="1" x14ac:dyDescent="0.2">
      <c r="B26" s="92"/>
      <c r="C26" s="67" t="s">
        <v>15</v>
      </c>
      <c r="D26" s="31" t="s">
        <v>59</v>
      </c>
      <c r="E26" s="19">
        <v>12500</v>
      </c>
      <c r="F26" s="60" t="s">
        <v>69</v>
      </c>
    </row>
    <row r="27" spans="2:6" ht="27" customHeight="1" x14ac:dyDescent="0.2">
      <c r="B27" s="92"/>
      <c r="C27" s="99"/>
      <c r="D27" s="21" t="s">
        <v>60</v>
      </c>
      <c r="E27" s="22">
        <v>75000</v>
      </c>
      <c r="F27" s="59" t="s">
        <v>70</v>
      </c>
    </row>
    <row r="28" spans="2:6" ht="27" customHeight="1" x14ac:dyDescent="0.2">
      <c r="B28" s="92"/>
      <c r="C28" s="99"/>
      <c r="D28" s="21" t="s">
        <v>61</v>
      </c>
      <c r="E28" s="22">
        <v>62500</v>
      </c>
      <c r="F28" s="59" t="s">
        <v>71</v>
      </c>
    </row>
    <row r="29" spans="2:6" ht="27" customHeight="1" thickBot="1" x14ac:dyDescent="0.25">
      <c r="B29" s="92"/>
      <c r="C29" s="99"/>
      <c r="D29" s="24"/>
      <c r="E29" s="25"/>
      <c r="F29" s="26"/>
    </row>
    <row r="30" spans="2:6" ht="21.75" customHeight="1" thickBot="1" x14ac:dyDescent="0.25">
      <c r="B30" s="92"/>
      <c r="C30" s="99"/>
      <c r="D30" s="33" t="s">
        <v>37</v>
      </c>
      <c r="E30" s="16">
        <f>SUM(E26:E29)</f>
        <v>150000</v>
      </c>
      <c r="F30" s="28" t="s">
        <v>44</v>
      </c>
    </row>
    <row r="31" spans="2:6" ht="21.75" customHeight="1" thickBot="1" x14ac:dyDescent="0.25">
      <c r="B31" s="93"/>
      <c r="C31" s="100" t="s">
        <v>28</v>
      </c>
      <c r="D31" s="101"/>
      <c r="E31" s="16">
        <f>E23+E24+E30</f>
        <v>500000</v>
      </c>
      <c r="F31" s="56" t="s">
        <v>45</v>
      </c>
    </row>
    <row r="32" spans="2:6" ht="21.75" customHeight="1" x14ac:dyDescent="0.2">
      <c r="B32" s="94" t="s">
        <v>18</v>
      </c>
      <c r="C32" s="95" t="s">
        <v>0</v>
      </c>
      <c r="D32" s="42" t="s">
        <v>62</v>
      </c>
      <c r="E32" s="43">
        <v>480000</v>
      </c>
      <c r="F32" s="35" t="s">
        <v>63</v>
      </c>
    </row>
    <row r="33" spans="1:6" ht="21.75" customHeight="1" x14ac:dyDescent="0.2">
      <c r="B33" s="82"/>
      <c r="C33" s="96"/>
      <c r="D33" s="44"/>
      <c r="E33" s="38"/>
      <c r="F33" s="45"/>
    </row>
    <row r="34" spans="1:6" ht="21.75" customHeight="1" x14ac:dyDescent="0.2">
      <c r="B34" s="82"/>
      <c r="C34" s="96"/>
      <c r="D34" s="44"/>
      <c r="E34" s="38"/>
      <c r="F34" s="45"/>
    </row>
    <row r="35" spans="1:6" ht="21.75" customHeight="1" thickBot="1" x14ac:dyDescent="0.25">
      <c r="B35" s="82"/>
      <c r="C35" s="97"/>
      <c r="D35" s="46"/>
      <c r="E35" s="47"/>
      <c r="F35" s="48"/>
    </row>
    <row r="36" spans="1:6" ht="21.75" customHeight="1" thickBot="1" x14ac:dyDescent="0.25">
      <c r="B36" s="82"/>
      <c r="C36" s="49"/>
      <c r="D36" s="61" t="s">
        <v>38</v>
      </c>
      <c r="E36" s="51">
        <f>SUM(E32:E35)</f>
        <v>480000</v>
      </c>
      <c r="F36" s="48" t="s">
        <v>46</v>
      </c>
    </row>
    <row r="37" spans="1:6" ht="21.75" customHeight="1" thickTop="1" thickBot="1" x14ac:dyDescent="0.25">
      <c r="B37" s="76" t="s">
        <v>21</v>
      </c>
      <c r="C37" s="77"/>
      <c r="D37" s="77"/>
      <c r="E37" s="52">
        <f>E31+E36</f>
        <v>980000</v>
      </c>
      <c r="F37" s="7" t="s">
        <v>23</v>
      </c>
    </row>
    <row r="38" spans="1:6" ht="21.75" customHeight="1" thickTop="1" x14ac:dyDescent="0.2"/>
    <row r="39" spans="1:6" ht="18.75" customHeight="1" x14ac:dyDescent="0.2">
      <c r="A39" s="4" t="s">
        <v>9</v>
      </c>
    </row>
    <row r="40" spans="1:6" ht="18.75" customHeight="1" x14ac:dyDescent="0.2">
      <c r="B40" s="4" t="s">
        <v>10</v>
      </c>
    </row>
    <row r="41" spans="1:6" ht="18.75" customHeight="1" x14ac:dyDescent="0.2">
      <c r="B41" s="4" t="s">
        <v>11</v>
      </c>
    </row>
    <row r="42" spans="1:6" ht="18.75" customHeight="1" x14ac:dyDescent="0.2">
      <c r="B42" s="4" t="s">
        <v>33</v>
      </c>
    </row>
    <row r="43" spans="1:6" ht="18.75" customHeight="1" x14ac:dyDescent="0.2">
      <c r="B43" s="4"/>
    </row>
    <row r="44" spans="1:6" ht="18.75" customHeight="1" x14ac:dyDescent="0.2">
      <c r="B44" s="4"/>
    </row>
    <row r="45" spans="1:6" ht="18.75" customHeight="1" x14ac:dyDescent="0.2">
      <c r="B45" s="4"/>
    </row>
    <row r="46" spans="1:6" ht="18.75" customHeight="1" x14ac:dyDescent="0.2">
      <c r="B46" s="4"/>
    </row>
    <row r="47" spans="1:6" ht="18.75" customHeight="1" x14ac:dyDescent="0.2">
      <c r="B47" s="4"/>
    </row>
    <row r="48" spans="1:6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H6:I6"/>
    <mergeCell ref="B7:D7"/>
    <mergeCell ref="B8:B12"/>
    <mergeCell ref="C8:D8"/>
    <mergeCell ref="C9:D9"/>
    <mergeCell ref="C10:D10"/>
    <mergeCell ref="C11:D11"/>
    <mergeCell ref="C12:D12"/>
    <mergeCell ref="A2:F2"/>
    <mergeCell ref="B32:B36"/>
    <mergeCell ref="C32:C35"/>
    <mergeCell ref="B37:D37"/>
    <mergeCell ref="B13:D13"/>
    <mergeCell ref="B16:D16"/>
    <mergeCell ref="B17:B31"/>
    <mergeCell ref="C17:C23"/>
    <mergeCell ref="C24:D25"/>
    <mergeCell ref="E24:E25"/>
    <mergeCell ref="C26:C30"/>
    <mergeCell ref="C31:D31"/>
    <mergeCell ref="A3:F3"/>
    <mergeCell ref="B6:D6"/>
  </mergeCells>
  <phoneticPr fontId="1"/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="70" zoomScaleNormal="70" workbookViewId="0">
      <selection activeCell="B7" sqref="B7:D7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2.90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1.75" customHeight="1" x14ac:dyDescent="0.2">
      <c r="A1" s="1" t="s">
        <v>13</v>
      </c>
    </row>
    <row r="2" spans="1:10" ht="26.25" customHeight="1" x14ac:dyDescent="0.2"/>
    <row r="3" spans="1:10" ht="26.25" customHeight="1" x14ac:dyDescent="0.2">
      <c r="A3" s="78" t="s">
        <v>65</v>
      </c>
      <c r="B3" s="78"/>
      <c r="C3" s="78"/>
      <c r="D3" s="78"/>
      <c r="E3" s="78"/>
      <c r="F3" s="78"/>
      <c r="G3" s="78"/>
    </row>
    <row r="5" spans="1:10" ht="21.75" customHeight="1" x14ac:dyDescent="0.2">
      <c r="A5" s="1" t="s">
        <v>2</v>
      </c>
      <c r="G5" s="3" t="s">
        <v>7</v>
      </c>
    </row>
    <row r="6" spans="1:10" ht="21.75" customHeight="1" thickBot="1" x14ac:dyDescent="0.25">
      <c r="B6" s="73" t="s">
        <v>4</v>
      </c>
      <c r="C6" s="74"/>
      <c r="D6" s="75"/>
      <c r="E6" s="14" t="s">
        <v>12</v>
      </c>
      <c r="F6" s="14" t="s">
        <v>39</v>
      </c>
      <c r="G6" s="12" t="s">
        <v>6</v>
      </c>
      <c r="I6" s="65" t="s">
        <v>27</v>
      </c>
      <c r="J6" s="66"/>
    </row>
    <row r="7" spans="1:10" ht="23.25" customHeight="1" thickTop="1" thickBot="1" x14ac:dyDescent="0.25">
      <c r="B7" s="83" t="s">
        <v>72</v>
      </c>
      <c r="C7" s="84"/>
      <c r="D7" s="85"/>
      <c r="E7" s="16"/>
      <c r="F7" s="16"/>
      <c r="G7" s="17" t="s">
        <v>42</v>
      </c>
      <c r="I7" s="54" t="s">
        <v>24</v>
      </c>
      <c r="J7" s="10" t="str">
        <f>IF(F7=F31,"○","×")</f>
        <v>○</v>
      </c>
    </row>
    <row r="8" spans="1:10" ht="21.75" customHeight="1" x14ac:dyDescent="0.2">
      <c r="B8" s="79" t="s">
        <v>34</v>
      </c>
      <c r="C8" s="86"/>
      <c r="D8" s="87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2">
      <c r="B9" s="80"/>
      <c r="C9" s="63"/>
      <c r="D9" s="64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2">
      <c r="B10" s="81"/>
      <c r="C10" s="63"/>
      <c r="D10" s="64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5">
      <c r="B11" s="81"/>
      <c r="C11" s="88"/>
      <c r="D11" s="89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0">
        <f>SUM(F8:F11)</f>
        <v>0</v>
      </c>
      <c r="G12" s="41" t="s">
        <v>43</v>
      </c>
    </row>
    <row r="13" spans="1:10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2">
      <c r="G14" s="8"/>
    </row>
    <row r="15" spans="1:10" ht="21.75" customHeight="1" x14ac:dyDescent="0.2">
      <c r="A15" s="1" t="s">
        <v>3</v>
      </c>
      <c r="G15" s="9" t="s">
        <v>7</v>
      </c>
    </row>
    <row r="16" spans="1:10" ht="21.75" customHeight="1" thickBot="1" x14ac:dyDescent="0.25">
      <c r="B16" s="73" t="s">
        <v>4</v>
      </c>
      <c r="C16" s="74"/>
      <c r="D16" s="75"/>
      <c r="E16" s="13" t="s">
        <v>12</v>
      </c>
      <c r="F16" s="13" t="s">
        <v>39</v>
      </c>
      <c r="G16" s="12" t="s">
        <v>6</v>
      </c>
    </row>
    <row r="17" spans="2:7" ht="21.75" customHeight="1" thickTop="1" x14ac:dyDescent="0.2">
      <c r="B17" s="92" t="s">
        <v>16</v>
      </c>
      <c r="C17" s="98" t="s">
        <v>17</v>
      </c>
      <c r="D17" s="18"/>
      <c r="E17" s="19"/>
      <c r="F17" s="19"/>
      <c r="G17" s="20"/>
    </row>
    <row r="18" spans="2:7" ht="21.75" customHeight="1" x14ac:dyDescent="0.2">
      <c r="B18" s="92"/>
      <c r="C18" s="98"/>
      <c r="D18" s="21"/>
      <c r="E18" s="22"/>
      <c r="F18" s="22"/>
      <c r="G18" s="23"/>
    </row>
    <row r="19" spans="2:7" ht="21.75" customHeight="1" x14ac:dyDescent="0.2">
      <c r="B19" s="92"/>
      <c r="C19" s="98"/>
      <c r="D19" s="21"/>
      <c r="E19" s="22"/>
      <c r="F19" s="22"/>
      <c r="G19" s="23"/>
    </row>
    <row r="20" spans="2:7" ht="21.75" customHeight="1" x14ac:dyDescent="0.2">
      <c r="B20" s="92"/>
      <c r="C20" s="98"/>
      <c r="D20" s="21"/>
      <c r="E20" s="22"/>
      <c r="F20" s="22"/>
      <c r="G20" s="23"/>
    </row>
    <row r="21" spans="2:7" ht="21.75" customHeight="1" x14ac:dyDescent="0.2">
      <c r="B21" s="92"/>
      <c r="C21" s="98"/>
      <c r="D21" s="21"/>
      <c r="E21" s="22"/>
      <c r="F21" s="22"/>
      <c r="G21" s="23"/>
    </row>
    <row r="22" spans="2:7" ht="21.75" customHeight="1" thickBot="1" x14ac:dyDescent="0.25">
      <c r="B22" s="92"/>
      <c r="C22" s="98"/>
      <c r="D22" s="24"/>
      <c r="E22" s="25"/>
      <c r="F22" s="25"/>
      <c r="G22" s="26"/>
    </row>
    <row r="23" spans="2:7" ht="21.75" customHeight="1" thickBot="1" x14ac:dyDescent="0.25">
      <c r="B23" s="92"/>
      <c r="C23" s="69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2">
      <c r="B24" s="92"/>
      <c r="C24" s="67" t="s">
        <v>29</v>
      </c>
      <c r="D24" s="68"/>
      <c r="E24" s="71">
        <f>5000*F25</f>
        <v>0</v>
      </c>
      <c r="F24" s="71">
        <f>5000*G25</f>
        <v>0</v>
      </c>
      <c r="G24" s="29" t="s">
        <v>30</v>
      </c>
    </row>
    <row r="25" spans="2:7" ht="24.75" customHeight="1" thickBot="1" x14ac:dyDescent="0.25">
      <c r="B25" s="92"/>
      <c r="C25" s="69"/>
      <c r="D25" s="70"/>
      <c r="E25" s="72"/>
      <c r="F25" s="72"/>
      <c r="G25" s="30"/>
    </row>
    <row r="26" spans="2:7" ht="21.75" customHeight="1" x14ac:dyDescent="0.2">
      <c r="B26" s="92"/>
      <c r="C26" s="67" t="s">
        <v>15</v>
      </c>
      <c r="D26" s="31"/>
      <c r="E26" s="19"/>
      <c r="F26" s="19"/>
      <c r="G26" s="32"/>
    </row>
    <row r="27" spans="2:7" ht="21.75" customHeight="1" x14ac:dyDescent="0.2">
      <c r="B27" s="92"/>
      <c r="C27" s="99"/>
      <c r="D27" s="21"/>
      <c r="E27" s="22"/>
      <c r="F27" s="22"/>
      <c r="G27" s="23"/>
    </row>
    <row r="28" spans="2:7" ht="21.75" customHeight="1" x14ac:dyDescent="0.2">
      <c r="B28" s="92"/>
      <c r="C28" s="99"/>
      <c r="D28" s="21"/>
      <c r="E28" s="22"/>
      <c r="F28" s="22"/>
      <c r="G28" s="23"/>
    </row>
    <row r="29" spans="2:7" ht="21.75" customHeight="1" thickBot="1" x14ac:dyDescent="0.25">
      <c r="B29" s="92"/>
      <c r="C29" s="99"/>
      <c r="D29" s="24"/>
      <c r="E29" s="25"/>
      <c r="F29" s="25"/>
      <c r="G29" s="26"/>
    </row>
    <row r="30" spans="2:7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16">
        <f>SUM(F26:F29)</f>
        <v>0</v>
      </c>
      <c r="G30" s="28" t="s">
        <v>44</v>
      </c>
    </row>
    <row r="31" spans="2:7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16">
        <f>F23+F24+F30</f>
        <v>0</v>
      </c>
      <c r="G31" s="56" t="s">
        <v>45</v>
      </c>
    </row>
    <row r="32" spans="2:7" ht="21.75" customHeight="1" x14ac:dyDescent="0.2">
      <c r="B32" s="94" t="s">
        <v>18</v>
      </c>
      <c r="C32" s="95" t="s">
        <v>0</v>
      </c>
      <c r="D32" s="42"/>
      <c r="E32" s="43"/>
      <c r="F32" s="43"/>
      <c r="G32" s="35"/>
    </row>
    <row r="33" spans="1:7" ht="21.75" customHeight="1" x14ac:dyDescent="0.2">
      <c r="B33" s="82"/>
      <c r="C33" s="96"/>
      <c r="D33" s="44"/>
      <c r="E33" s="38"/>
      <c r="F33" s="38"/>
      <c r="G33" s="45"/>
    </row>
    <row r="34" spans="1:7" ht="21.75" customHeight="1" x14ac:dyDescent="0.2">
      <c r="B34" s="82"/>
      <c r="C34" s="96"/>
      <c r="D34" s="44"/>
      <c r="E34" s="38"/>
      <c r="F34" s="38"/>
      <c r="G34" s="45"/>
    </row>
    <row r="35" spans="1:7" ht="21.75" customHeight="1" thickBot="1" x14ac:dyDescent="0.25">
      <c r="B35" s="82"/>
      <c r="C35" s="97"/>
      <c r="D35" s="46"/>
      <c r="E35" s="47"/>
      <c r="F35" s="47"/>
      <c r="G35" s="48"/>
    </row>
    <row r="36" spans="1:7" ht="21.75" customHeight="1" thickBot="1" x14ac:dyDescent="0.25">
      <c r="B36" s="82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46</v>
      </c>
    </row>
    <row r="37" spans="1:7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2"/>
    <row r="39" spans="1:7" ht="18.75" customHeight="1" x14ac:dyDescent="0.2">
      <c r="A39" s="4" t="s">
        <v>9</v>
      </c>
    </row>
    <row r="40" spans="1:7" ht="18.75" customHeight="1" x14ac:dyDescent="0.2">
      <c r="B40" s="4" t="s">
        <v>10</v>
      </c>
    </row>
    <row r="41" spans="1:7" ht="18.75" customHeight="1" x14ac:dyDescent="0.2">
      <c r="B41" s="4" t="s">
        <v>11</v>
      </c>
    </row>
    <row r="42" spans="1:7" ht="18.75" customHeight="1" x14ac:dyDescent="0.2">
      <c r="B42" s="4" t="s">
        <v>33</v>
      </c>
    </row>
    <row r="43" spans="1:7" ht="18.75" customHeight="1" x14ac:dyDescent="0.2">
      <c r="B43" s="4"/>
    </row>
    <row r="44" spans="1:7" ht="18.75" customHeight="1" x14ac:dyDescent="0.2">
      <c r="B44" s="4"/>
    </row>
    <row r="45" spans="1:7" ht="18.75" customHeight="1" x14ac:dyDescent="0.2">
      <c r="B45" s="4"/>
    </row>
    <row r="46" spans="1:7" ht="18.75" customHeight="1" x14ac:dyDescent="0.2">
      <c r="B46" s="4"/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B32:B36"/>
    <mergeCell ref="C32:C35"/>
    <mergeCell ref="B37:D37"/>
    <mergeCell ref="E24:E25"/>
    <mergeCell ref="B13:D13"/>
    <mergeCell ref="B16:D16"/>
    <mergeCell ref="B17:B31"/>
    <mergeCell ref="C17:C23"/>
    <mergeCell ref="C24:D25"/>
    <mergeCell ref="F24:F25"/>
    <mergeCell ref="C26:C30"/>
    <mergeCell ref="C31:D31"/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view="pageBreakPreview" zoomScale="60" zoomScaleNormal="100" workbookViewId="0">
      <selection activeCell="A3" sqref="A3:G3"/>
    </sheetView>
  </sheetViews>
  <sheetFormatPr defaultColWidth="9" defaultRowHeight="21.75" customHeight="1" x14ac:dyDescent="0.2"/>
  <cols>
    <col min="1" max="1" width="2.90625" style="1" customWidth="1"/>
    <col min="2" max="2" width="6.26953125" style="2" customWidth="1"/>
    <col min="3" max="3" width="14" style="4" customWidth="1"/>
    <col min="4" max="4" width="29.90625" style="4" customWidth="1"/>
    <col min="5" max="6" width="12.90625" style="5" customWidth="1"/>
    <col min="7" max="7" width="25.36328125" style="4" customWidth="1"/>
    <col min="8" max="8" width="9" style="1"/>
    <col min="9" max="9" width="9.453125" style="1" customWidth="1"/>
    <col min="10" max="16384" width="9" style="1"/>
  </cols>
  <sheetData>
    <row r="1" spans="1:10" ht="21.75" customHeight="1" x14ac:dyDescent="0.2">
      <c r="A1" s="1" t="s">
        <v>14</v>
      </c>
    </row>
    <row r="2" spans="1:10" ht="26.25" customHeight="1" x14ac:dyDescent="0.2"/>
    <row r="3" spans="1:10" ht="26.25" customHeight="1" x14ac:dyDescent="0.2">
      <c r="A3" s="78" t="s">
        <v>64</v>
      </c>
      <c r="B3" s="78"/>
      <c r="C3" s="78"/>
      <c r="D3" s="78"/>
      <c r="E3" s="78"/>
      <c r="F3" s="78"/>
      <c r="G3" s="78"/>
    </row>
    <row r="5" spans="1:10" ht="21.75" customHeight="1" x14ac:dyDescent="0.2">
      <c r="A5" s="1" t="s">
        <v>2</v>
      </c>
      <c r="G5" s="3" t="s">
        <v>7</v>
      </c>
    </row>
    <row r="6" spans="1:10" ht="21.75" customHeight="1" thickBot="1" x14ac:dyDescent="0.25">
      <c r="B6" s="73" t="s">
        <v>4</v>
      </c>
      <c r="C6" s="74"/>
      <c r="D6" s="75"/>
      <c r="E6" s="15" t="s">
        <v>40</v>
      </c>
      <c r="F6" s="14" t="s">
        <v>41</v>
      </c>
      <c r="G6" s="12" t="s">
        <v>6</v>
      </c>
      <c r="I6" s="65" t="s">
        <v>27</v>
      </c>
      <c r="J6" s="66"/>
    </row>
    <row r="7" spans="1:10" ht="23.25" customHeight="1" thickTop="1" thickBot="1" x14ac:dyDescent="0.25">
      <c r="B7" s="83" t="s">
        <v>72</v>
      </c>
      <c r="C7" s="84"/>
      <c r="D7" s="85"/>
      <c r="E7" s="16"/>
      <c r="F7" s="16"/>
      <c r="G7" s="17" t="s">
        <v>42</v>
      </c>
      <c r="I7" s="54" t="s">
        <v>24</v>
      </c>
      <c r="J7" s="10" t="str">
        <f>IF(F7=F31,"○","×")</f>
        <v>○</v>
      </c>
    </row>
    <row r="8" spans="1:10" ht="21.75" customHeight="1" x14ac:dyDescent="0.2">
      <c r="B8" s="79" t="s">
        <v>34</v>
      </c>
      <c r="C8" s="86"/>
      <c r="D8" s="87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2">
      <c r="B9" s="80"/>
      <c r="C9" s="63"/>
      <c r="D9" s="64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2">
      <c r="B10" s="81"/>
      <c r="C10" s="63"/>
      <c r="D10" s="64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5">
      <c r="B11" s="81"/>
      <c r="C11" s="88"/>
      <c r="D11" s="89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5">
      <c r="B12" s="82"/>
      <c r="C12" s="90" t="s">
        <v>35</v>
      </c>
      <c r="D12" s="91"/>
      <c r="E12" s="40">
        <f>SUM(E8:E11)</f>
        <v>0</v>
      </c>
      <c r="F12" s="40">
        <f>SUM(F8:F11)</f>
        <v>0</v>
      </c>
      <c r="G12" s="41" t="s">
        <v>43</v>
      </c>
    </row>
    <row r="13" spans="1:10" ht="21.75" customHeight="1" thickTop="1" thickBot="1" x14ac:dyDescent="0.25">
      <c r="B13" s="76" t="s">
        <v>20</v>
      </c>
      <c r="C13" s="77"/>
      <c r="D13" s="77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2">
      <c r="G14" s="8"/>
    </row>
    <row r="15" spans="1:10" ht="21.75" customHeight="1" x14ac:dyDescent="0.2">
      <c r="A15" s="1" t="s">
        <v>3</v>
      </c>
      <c r="G15" s="9" t="s">
        <v>7</v>
      </c>
    </row>
    <row r="16" spans="1:10" ht="21.75" customHeight="1" thickBot="1" x14ac:dyDescent="0.25">
      <c r="B16" s="73" t="s">
        <v>4</v>
      </c>
      <c r="C16" s="74"/>
      <c r="D16" s="75"/>
      <c r="E16" s="11" t="s">
        <v>40</v>
      </c>
      <c r="F16" s="13" t="s">
        <v>41</v>
      </c>
      <c r="G16" s="12" t="s">
        <v>6</v>
      </c>
    </row>
    <row r="17" spans="2:7" ht="21.75" customHeight="1" thickTop="1" x14ac:dyDescent="0.2">
      <c r="B17" s="92" t="s">
        <v>16</v>
      </c>
      <c r="C17" s="98" t="s">
        <v>17</v>
      </c>
      <c r="D17" s="18"/>
      <c r="E17" s="19"/>
      <c r="F17" s="19"/>
      <c r="G17" s="20"/>
    </row>
    <row r="18" spans="2:7" ht="21.75" customHeight="1" x14ac:dyDescent="0.2">
      <c r="B18" s="92"/>
      <c r="C18" s="98"/>
      <c r="D18" s="21"/>
      <c r="E18" s="22"/>
      <c r="F18" s="22"/>
      <c r="G18" s="23"/>
    </row>
    <row r="19" spans="2:7" ht="21.75" customHeight="1" x14ac:dyDescent="0.2">
      <c r="B19" s="92"/>
      <c r="C19" s="98"/>
      <c r="D19" s="21"/>
      <c r="E19" s="22"/>
      <c r="F19" s="22"/>
      <c r="G19" s="23"/>
    </row>
    <row r="20" spans="2:7" ht="21.75" customHeight="1" x14ac:dyDescent="0.2">
      <c r="B20" s="92"/>
      <c r="C20" s="98"/>
      <c r="D20" s="21"/>
      <c r="E20" s="22"/>
      <c r="F20" s="22"/>
      <c r="G20" s="23"/>
    </row>
    <row r="21" spans="2:7" ht="21.75" customHeight="1" x14ac:dyDescent="0.2">
      <c r="B21" s="92"/>
      <c r="C21" s="98"/>
      <c r="D21" s="21"/>
      <c r="E21" s="22"/>
      <c r="F21" s="22"/>
      <c r="G21" s="23"/>
    </row>
    <row r="22" spans="2:7" ht="21.75" customHeight="1" thickBot="1" x14ac:dyDescent="0.25">
      <c r="B22" s="92"/>
      <c r="C22" s="98"/>
      <c r="D22" s="24"/>
      <c r="E22" s="25"/>
      <c r="F22" s="25"/>
      <c r="G22" s="26"/>
    </row>
    <row r="23" spans="2:7" ht="21.75" customHeight="1" thickBot="1" x14ac:dyDescent="0.25">
      <c r="B23" s="92"/>
      <c r="C23" s="69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2">
      <c r="B24" s="92"/>
      <c r="C24" s="67" t="s">
        <v>29</v>
      </c>
      <c r="D24" s="68"/>
      <c r="E24" s="71">
        <f>5000*F25</f>
        <v>0</v>
      </c>
      <c r="F24" s="71">
        <f>5000*G25</f>
        <v>0</v>
      </c>
      <c r="G24" s="29" t="s">
        <v>30</v>
      </c>
    </row>
    <row r="25" spans="2:7" ht="24.75" customHeight="1" thickBot="1" x14ac:dyDescent="0.25">
      <c r="B25" s="92"/>
      <c r="C25" s="69"/>
      <c r="D25" s="70"/>
      <c r="E25" s="72"/>
      <c r="F25" s="72"/>
      <c r="G25" s="30"/>
    </row>
    <row r="26" spans="2:7" ht="21.75" customHeight="1" x14ac:dyDescent="0.2">
      <c r="B26" s="92"/>
      <c r="C26" s="67" t="s">
        <v>15</v>
      </c>
      <c r="D26" s="31"/>
      <c r="E26" s="19"/>
      <c r="F26" s="19"/>
      <c r="G26" s="32"/>
    </row>
    <row r="27" spans="2:7" ht="21.75" customHeight="1" x14ac:dyDescent="0.2">
      <c r="B27" s="92"/>
      <c r="C27" s="99"/>
      <c r="D27" s="21"/>
      <c r="E27" s="22"/>
      <c r="F27" s="22"/>
      <c r="G27" s="23"/>
    </row>
    <row r="28" spans="2:7" ht="21.75" customHeight="1" x14ac:dyDescent="0.2">
      <c r="B28" s="92"/>
      <c r="C28" s="99"/>
      <c r="D28" s="21"/>
      <c r="E28" s="22"/>
      <c r="F28" s="22"/>
      <c r="G28" s="23"/>
    </row>
    <row r="29" spans="2:7" ht="21.75" customHeight="1" thickBot="1" x14ac:dyDescent="0.25">
      <c r="B29" s="92"/>
      <c r="C29" s="99"/>
      <c r="D29" s="24"/>
      <c r="E29" s="25"/>
      <c r="F29" s="25"/>
      <c r="G29" s="26"/>
    </row>
    <row r="30" spans="2:7" ht="21.75" customHeight="1" thickBot="1" x14ac:dyDescent="0.25">
      <c r="B30" s="92"/>
      <c r="C30" s="99"/>
      <c r="D30" s="33" t="s">
        <v>37</v>
      </c>
      <c r="E30" s="16">
        <f>SUM(E26:E29)</f>
        <v>0</v>
      </c>
      <c r="F30" s="16">
        <f>SUM(F26:F29)</f>
        <v>0</v>
      </c>
      <c r="G30" s="28" t="s">
        <v>44</v>
      </c>
    </row>
    <row r="31" spans="2:7" ht="21.75" customHeight="1" thickBot="1" x14ac:dyDescent="0.25">
      <c r="B31" s="93"/>
      <c r="C31" s="100" t="s">
        <v>28</v>
      </c>
      <c r="D31" s="101"/>
      <c r="E31" s="16">
        <f>E23+E24+E30</f>
        <v>0</v>
      </c>
      <c r="F31" s="16">
        <f>F23+F24+F30</f>
        <v>0</v>
      </c>
      <c r="G31" s="56" t="s">
        <v>45</v>
      </c>
    </row>
    <row r="32" spans="2:7" ht="21.75" customHeight="1" x14ac:dyDescent="0.2">
      <c r="B32" s="94" t="s">
        <v>18</v>
      </c>
      <c r="C32" s="95" t="s">
        <v>0</v>
      </c>
      <c r="D32" s="42"/>
      <c r="E32" s="43"/>
      <c r="F32" s="43"/>
      <c r="G32" s="35"/>
    </row>
    <row r="33" spans="1:7" ht="21.75" customHeight="1" x14ac:dyDescent="0.2">
      <c r="B33" s="82"/>
      <c r="C33" s="96"/>
      <c r="D33" s="44"/>
      <c r="E33" s="38"/>
      <c r="F33" s="38"/>
      <c r="G33" s="45"/>
    </row>
    <row r="34" spans="1:7" ht="21.75" customHeight="1" x14ac:dyDescent="0.2">
      <c r="B34" s="82"/>
      <c r="C34" s="96"/>
      <c r="D34" s="44"/>
      <c r="E34" s="38"/>
      <c r="F34" s="38"/>
      <c r="G34" s="45"/>
    </row>
    <row r="35" spans="1:7" ht="21.75" customHeight="1" thickBot="1" x14ac:dyDescent="0.25">
      <c r="B35" s="82"/>
      <c r="C35" s="97"/>
      <c r="D35" s="46"/>
      <c r="E35" s="47"/>
      <c r="F35" s="47"/>
      <c r="G35" s="48"/>
    </row>
    <row r="36" spans="1:7" ht="21.75" customHeight="1" thickBot="1" x14ac:dyDescent="0.25">
      <c r="B36" s="82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46</v>
      </c>
    </row>
    <row r="37" spans="1:7" ht="21.75" customHeight="1" thickTop="1" thickBot="1" x14ac:dyDescent="0.25">
      <c r="B37" s="76" t="s">
        <v>21</v>
      </c>
      <c r="C37" s="77"/>
      <c r="D37" s="77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2"/>
    <row r="39" spans="1:7" ht="18.75" customHeight="1" x14ac:dyDescent="0.2">
      <c r="A39" s="4" t="s">
        <v>9</v>
      </c>
    </row>
    <row r="40" spans="1:7" ht="18.75" customHeight="1" x14ac:dyDescent="0.2">
      <c r="B40" s="4" t="s">
        <v>10</v>
      </c>
    </row>
    <row r="41" spans="1:7" ht="18.75" customHeight="1" x14ac:dyDescent="0.2">
      <c r="B41" s="4" t="s">
        <v>11</v>
      </c>
    </row>
    <row r="42" spans="1:7" ht="18.75" customHeight="1" x14ac:dyDescent="0.2">
      <c r="B42" s="4" t="s">
        <v>33</v>
      </c>
    </row>
    <row r="43" spans="1:7" ht="18.75" customHeight="1" x14ac:dyDescent="0.2">
      <c r="B43" s="4"/>
    </row>
    <row r="44" spans="1:7" ht="18.75" customHeight="1" x14ac:dyDescent="0.2">
      <c r="B44" s="4"/>
    </row>
    <row r="45" spans="1:7" ht="18.75" customHeight="1" x14ac:dyDescent="0.2">
      <c r="B45" s="4"/>
    </row>
    <row r="46" spans="1:7" ht="18.75" customHeight="1" x14ac:dyDescent="0.2">
      <c r="B46" s="4"/>
    </row>
    <row r="47" spans="1:7" ht="18.75" customHeight="1" x14ac:dyDescent="0.2">
      <c r="B47" s="4"/>
    </row>
    <row r="48" spans="1:7" ht="18.75" customHeight="1" x14ac:dyDescent="0.2">
      <c r="B48" s="4"/>
    </row>
    <row r="49" spans="2:2" ht="18.75" customHeight="1" x14ac:dyDescent="0.2">
      <c r="B49" s="4"/>
    </row>
    <row r="50" spans="2:2" ht="18.75" customHeight="1" x14ac:dyDescent="0.2">
      <c r="B50" s="4"/>
    </row>
    <row r="51" spans="2:2" ht="18.75" customHeight="1" x14ac:dyDescent="0.2">
      <c r="B51" s="4"/>
    </row>
    <row r="52" spans="2:2" ht="18.75" customHeight="1" x14ac:dyDescent="0.2">
      <c r="B52" s="4"/>
    </row>
    <row r="53" spans="2:2" ht="18.75" customHeight="1" x14ac:dyDescent="0.2">
      <c r="B53" s="4"/>
    </row>
    <row r="54" spans="2:2" ht="18.75" customHeight="1" x14ac:dyDescent="0.2">
      <c r="B54" s="4"/>
    </row>
    <row r="55" spans="2:2" ht="18.75" customHeight="1" x14ac:dyDescent="0.2">
      <c r="B55" s="4"/>
    </row>
    <row r="56" spans="2:2" ht="18.75" customHeight="1" x14ac:dyDescent="0.2">
      <c r="B56" s="4"/>
    </row>
    <row r="57" spans="2:2" ht="18.75" customHeight="1" x14ac:dyDescent="0.2">
      <c r="B57" s="4"/>
    </row>
    <row r="58" spans="2:2" ht="18.75" customHeight="1" x14ac:dyDescent="0.2">
      <c r="B58" s="4"/>
    </row>
    <row r="59" spans="2:2" ht="18.75" customHeight="1" x14ac:dyDescent="0.2">
      <c r="B59" s="4"/>
    </row>
    <row r="60" spans="2:2" ht="18.75" customHeight="1" x14ac:dyDescent="0.2">
      <c r="B60" s="4"/>
    </row>
    <row r="61" spans="2:2" ht="18.75" customHeight="1" x14ac:dyDescent="0.2">
      <c r="B61" s="4"/>
    </row>
    <row r="62" spans="2:2" ht="18.75" customHeight="1" x14ac:dyDescent="0.2">
      <c r="B62" s="4"/>
    </row>
    <row r="63" spans="2:2" ht="18.75" customHeight="1" x14ac:dyDescent="0.2">
      <c r="B63" s="4"/>
    </row>
    <row r="64" spans="2:2" ht="18.75" customHeight="1" x14ac:dyDescent="0.2">
      <c r="B64" s="4"/>
    </row>
    <row r="65" spans="2:2" ht="18.75" customHeight="1" x14ac:dyDescent="0.2">
      <c r="B65" s="4"/>
    </row>
    <row r="66" spans="2:2" ht="18.75" customHeight="1" x14ac:dyDescent="0.2">
      <c r="B66" s="4"/>
    </row>
    <row r="67" spans="2:2" ht="18.75" customHeight="1" x14ac:dyDescent="0.2"/>
    <row r="68" spans="2:2" ht="18.75" customHeight="1" x14ac:dyDescent="0.2"/>
    <row r="69" spans="2:2" ht="18.75" customHeight="1" x14ac:dyDescent="0.2"/>
    <row r="70" spans="2:2" ht="18.75" customHeight="1" x14ac:dyDescent="0.2"/>
    <row r="71" spans="2:2" ht="18.75" customHeight="1" x14ac:dyDescent="0.2"/>
    <row r="72" spans="2:2" ht="18.75" customHeight="1" x14ac:dyDescent="0.2"/>
    <row r="73" spans="2:2" ht="18.75" customHeight="1" x14ac:dyDescent="0.2"/>
    <row r="74" spans="2:2" ht="18.75" customHeight="1" x14ac:dyDescent="0.2"/>
    <row r="75" spans="2:2" ht="18.75" customHeight="1" x14ac:dyDescent="0.2"/>
    <row r="76" spans="2:2" ht="18.75" customHeight="1" x14ac:dyDescent="0.2"/>
    <row r="77" spans="2:2" ht="18.75" customHeight="1" x14ac:dyDescent="0.2"/>
    <row r="78" spans="2:2" ht="18.75" customHeight="1" x14ac:dyDescent="0.2"/>
    <row r="79" spans="2:2" ht="18.75" customHeight="1" x14ac:dyDescent="0.2"/>
    <row r="80" spans="2:2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</sheetData>
  <mergeCells count="22">
    <mergeCell ref="F24:F25"/>
    <mergeCell ref="C26:C30"/>
    <mergeCell ref="C31:D31"/>
    <mergeCell ref="B32:B36"/>
    <mergeCell ref="C32:C35"/>
    <mergeCell ref="E24:E25"/>
    <mergeCell ref="B37:D37"/>
    <mergeCell ref="B13:D13"/>
    <mergeCell ref="B16:D16"/>
    <mergeCell ref="B17:B31"/>
    <mergeCell ref="C17:C23"/>
    <mergeCell ref="C24:D25"/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a511cf51-d076-4167-9c44-11f20c714020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2025-03-22T05:33:22Z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