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460" windowHeight="4020" activeTab="0"/>
  </bookViews>
  <sheets>
    <sheet name="給付費明細書" sheetId="1" r:id="rId1"/>
    <sheet name="①記載例（通所）【Ｈ２８．４～】" sheetId="2" r:id="rId2"/>
    <sheet name="②記載例（入所）【Ｈ２８．４～】" sheetId="3" r:id="rId3"/>
    <sheet name="③記載例（処遇改善）【Ｈ２８．４～】" sheetId="4" r:id="rId4"/>
  </sheets>
  <externalReferences>
    <externalReference r:id="rId7"/>
    <externalReference r:id="rId8"/>
  </externalReferences>
  <definedNames>
    <definedName name="_xlnm.Print_Area" localSheetId="1">'①記載例（通所）【Ｈ２８．４～】'!$B$2:$CB$56</definedName>
    <definedName name="_xlnm.Print_Area" localSheetId="2">'②記載例（入所）【Ｈ２８．４～】'!$B$2:$CB$56</definedName>
    <definedName name="_xlnm.Print_Area" localSheetId="3">'③記載例（処遇改善）【Ｈ２８．４～】'!$B$2:$CB$56</definedName>
    <definedName name="_xlnm.Print_Area" localSheetId="0">'給付費明細書'!$B$2:$CB$56</definedName>
    <definedName name="しちょうそんコード">'[1]コード'!$B$5:$C$9</definedName>
    <definedName name="市町村コード">#REF!</definedName>
  </definedNames>
  <calcPr fullCalcOnLoad="1"/>
</workbook>
</file>

<file path=xl/sharedStrings.xml><?xml version="1.0" encoding="utf-8"?>
<sst xmlns="http://schemas.openxmlformats.org/spreadsheetml/2006/main" count="380" uniqueCount="77">
  <si>
    <t>(様式第二)</t>
  </si>
  <si>
    <t>都道府県番号</t>
  </si>
  <si>
    <t>平成</t>
  </si>
  <si>
    <t>年</t>
  </si>
  <si>
    <t>月分</t>
  </si>
  <si>
    <t>助成自治体番号</t>
  </si>
  <si>
    <t>指定事業所番号</t>
  </si>
  <si>
    <t>受給者証番号</t>
  </si>
  <si>
    <t>事業者及び
その事業所の
名称</t>
  </si>
  <si>
    <t>給付決定保護者等</t>
  </si>
  <si>
    <t>氏名</t>
  </si>
  <si>
    <t>支給決定に係る</t>
  </si>
  <si>
    <t>児童氏名</t>
  </si>
  <si>
    <t>地域区分</t>
  </si>
  <si>
    <t>利用者負担上限月額　①</t>
  </si>
  <si>
    <t>利用者負担上限額
管理事業所</t>
  </si>
  <si>
    <t>管理結果</t>
  </si>
  <si>
    <t>管理結果額</t>
  </si>
  <si>
    <t>事業所名称</t>
  </si>
  <si>
    <t>開始年月日</t>
  </si>
  <si>
    <t>月</t>
  </si>
  <si>
    <t>日</t>
  </si>
  <si>
    <t>終了年月日</t>
  </si>
  <si>
    <t>利用日数</t>
  </si>
  <si>
    <t>入院日数</t>
  </si>
  <si>
    <t>給付費明細欄</t>
  </si>
  <si>
    <t>サービス内容</t>
  </si>
  <si>
    <t>サービスコード</t>
  </si>
  <si>
    <t>単位数</t>
  </si>
  <si>
    <t>回数</t>
  </si>
  <si>
    <t>サービス単位数</t>
  </si>
  <si>
    <t>摘要</t>
  </si>
  <si>
    <t>請求額集計欄</t>
  </si>
  <si>
    <t>サービス種類コード</t>
  </si>
  <si>
    <t>合計</t>
  </si>
  <si>
    <t>サービス利用日数</t>
  </si>
  <si>
    <t>給付単位数</t>
  </si>
  <si>
    <t>単位数単価</t>
  </si>
  <si>
    <t>円/単位</t>
  </si>
  <si>
    <t>総費用額</t>
  </si>
  <si>
    <t>上限額管理後利用者負担額</t>
  </si>
  <si>
    <t>決定利用者負担額</t>
  </si>
  <si>
    <t>請求額</t>
  </si>
  <si>
    <t>給付費</t>
  </si>
  <si>
    <t>自治体助成分請求額</t>
  </si>
  <si>
    <t>特定入所障害児
食費等給付費</t>
  </si>
  <si>
    <t>算定日額</t>
  </si>
  <si>
    <t>日数</t>
  </si>
  <si>
    <t>都道府県等請求額</t>
  </si>
  <si>
    <t>実費算定額</t>
  </si>
  <si>
    <t>枚中</t>
  </si>
  <si>
    <t>枚目</t>
  </si>
  <si>
    <t>福祉　太郎</t>
  </si>
  <si>
    <t>福祉　花子</t>
  </si>
  <si>
    <t>４級地</t>
  </si>
  <si>
    <t>児入福祉専門職員配置等加算Ⅱ</t>
  </si>
  <si>
    <r>
      <t xml:space="preserve">社会福祉法人こうべ園
</t>
    </r>
    <r>
      <rPr>
        <sz val="16"/>
        <color indexed="12"/>
        <rFont val="ＭＳ Ｐゴシック"/>
        <family val="3"/>
      </rPr>
      <t>神戸みなと学園</t>
    </r>
  </si>
  <si>
    <t>児発１５</t>
  </si>
  <si>
    <t>児発児童発達支援管理責任者専任加算１５</t>
  </si>
  <si>
    <t>児発家庭連携加算１</t>
  </si>
  <si>
    <t>児発福祉専門職員配置等加算Ⅰ</t>
  </si>
  <si>
    <t>利用者負担額②</t>
  </si>
  <si>
    <t>請求事業者</t>
  </si>
  <si>
    <t>児入処遇改善加算Ⅰ</t>
  </si>
  <si>
    <t>（平成26年4月以降適用）</t>
  </si>
  <si>
    <t>多子減免適用</t>
  </si>
  <si>
    <t>第２子</t>
  </si>
  <si>
    <t>第３子</t>
  </si>
  <si>
    <t>1割相当額
（多子減免適用の場合5％又は0）</t>
  </si>
  <si>
    <t>上限月額調整(①②の内少ない数)③</t>
  </si>
  <si>
    <t>調整後利用者負担額④</t>
  </si>
  <si>
    <t>利用者負担上限月額（神戸市/給付費部分）⑤</t>
  </si>
  <si>
    <r>
      <rPr>
        <sz val="8"/>
        <rFont val="ＭＳ Ｐ明朝"/>
        <family val="1"/>
      </rPr>
      <t>サービス</t>
    </r>
    <r>
      <rPr>
        <sz val="9"/>
        <rFont val="ＭＳ Ｐ明朝"/>
        <family val="1"/>
      </rPr>
      <t xml:space="preserve">
種別</t>
    </r>
  </si>
  <si>
    <t>障害児通所給付費・入所給付費等明細書</t>
  </si>
  <si>
    <t>児入８</t>
  </si>
  <si>
    <t>児入児童発達支援管理責任者専任加算４</t>
  </si>
  <si>
    <t>児入入院外泊時加算１</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</si>
</sst>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quot;円&quot;"/>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mmmm\ d\,\ yyyy"/>
    <numFmt numFmtId="191" formatCode="[$-411]g/&quot;標&quot;&quot;準&quot;"/>
    <numFmt numFmtId="192" formatCode="#,##0_ "/>
    <numFmt numFmtId="193" formatCode="#,##0_);[Red]\(#,##0\)"/>
    <numFmt numFmtId="194" formatCode="#,##0.00_ "/>
    <numFmt numFmtId="195" formatCode="#,##0.0_ "/>
    <numFmt numFmtId="196" formatCode="#,##0.0_);[Red]\(#,##0.0\)"/>
    <numFmt numFmtId="197" formatCode="&quot;¥&quot;#,##0_);[Red]\(&quot;¥&quot;#,##0\)"/>
    <numFmt numFmtId="198" formatCode="0.0_ "/>
    <numFmt numFmtId="199" formatCode="0.00_ "/>
    <numFmt numFmtId="200" formatCode="0.000_ "/>
    <numFmt numFmtId="201" formatCode="###0"/>
    <numFmt numFmtId="202" formatCode="#,##0.0;[Red]\-#,##0.0"/>
    <numFmt numFmtId="203" formatCode="0_);[Red]\(0\)"/>
    <numFmt numFmtId="204" formatCode="mmm\-yyyy"/>
    <numFmt numFmtId="205" formatCode="#,##0;&quot;▲ &quot;#,##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b/>
      <sz val="12"/>
      <name val="ＭＳ Ｐ明朝"/>
      <family val="1"/>
    </font>
    <font>
      <sz val="9"/>
      <name val="ＭＳ Ｐ明朝"/>
      <family val="1"/>
    </font>
    <font>
      <sz val="11"/>
      <color indexed="12"/>
      <name val="ＭＳ Ｐゴシック"/>
      <family val="3"/>
    </font>
    <font>
      <sz val="12"/>
      <color indexed="12"/>
      <name val="ＭＳ Ｐゴシック"/>
      <family val="3"/>
    </font>
    <font>
      <sz val="8"/>
      <name val="ＭＳ Ｐ明朝"/>
      <family val="1"/>
    </font>
    <font>
      <sz val="6"/>
      <name val="ＭＳ Ｐ明朝"/>
      <family val="1"/>
    </font>
    <font>
      <sz val="10"/>
      <color indexed="8"/>
      <name val="ＭＳ Ｐ明朝"/>
      <family val="1"/>
    </font>
    <font>
      <sz val="8"/>
      <color indexed="8"/>
      <name val="ＭＳ Ｐ明朝"/>
      <family val="1"/>
    </font>
    <font>
      <sz val="10"/>
      <color indexed="12"/>
      <name val="ＭＳ Ｐ明朝"/>
      <family val="1"/>
    </font>
    <font>
      <sz val="16"/>
      <color indexed="12"/>
      <name val="ＭＳ Ｐゴシック"/>
      <family val="3"/>
    </font>
    <font>
      <sz val="12"/>
      <name val="ＭＳ Ｐ明朝"/>
      <family val="1"/>
    </font>
    <font>
      <sz val="14"/>
      <color indexed="12"/>
      <name val="ＭＳ Ｐゴシック"/>
      <family val="3"/>
    </font>
    <font>
      <b/>
      <sz val="14"/>
      <color indexed="12"/>
      <name val="ＭＳ Ｐゴシック"/>
      <family val="3"/>
    </font>
    <font>
      <sz val="14"/>
      <name val="ＭＳ Ｐ明朝"/>
      <family val="1"/>
    </font>
    <font>
      <sz val="14"/>
      <name val="ＭＳ Ｐゴシック"/>
      <family val="3"/>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0"/>
      <color indexed="10"/>
      <name val="ＭＳ Ｐ明朝"/>
      <family val="1"/>
    </font>
    <font>
      <b/>
      <sz val="6"/>
      <color indexed="10"/>
      <name val="ＭＳ Ｐ明朝"/>
      <family val="1"/>
    </font>
    <font>
      <b/>
      <sz val="8"/>
      <color indexed="10"/>
      <name val="ＭＳ Ｐ明朝"/>
      <family val="1"/>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8"/>
      <color rgb="FFFF0000"/>
      <name val="ＭＳ Ｐ明朝"/>
      <family val="1"/>
    </font>
    <font>
      <b/>
      <sz val="6"/>
      <color rgb="FFFF0000"/>
      <name val="ＭＳ Ｐ明朝"/>
      <family val="1"/>
    </font>
    <font>
      <b/>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style="medium"/>
      <top style="medium"/>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medium"/>
      <top style="thin"/>
      <bottom style="medium"/>
    </border>
    <border>
      <left style="thin"/>
      <right style="medium"/>
      <top>
        <color indexed="63"/>
      </top>
      <bottom style="medium"/>
    </border>
    <border diagonalUp="1" diagonalDown="1">
      <left style="thin"/>
      <right style="thin"/>
      <top style="medium"/>
      <bottom style="medium"/>
      <diagonal style="thin"/>
    </border>
    <border diagonalUp="1" diagonalDown="1">
      <left style="thin"/>
      <right style="medium"/>
      <top style="medium"/>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505">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4" fillId="33" borderId="0" xfId="0" applyFont="1" applyFill="1" applyBorder="1" applyAlignment="1">
      <alignment horizontal="center" vertical="center" textRotation="255"/>
    </xf>
    <xf numFmtId="0" fontId="4" fillId="33" borderId="0" xfId="0" applyFont="1" applyFill="1" applyBorder="1" applyAlignment="1">
      <alignment horizontal="center" vertical="center" shrinkToFit="1"/>
    </xf>
    <xf numFmtId="0" fontId="11" fillId="33" borderId="14" xfId="0" applyFont="1" applyFill="1" applyBorder="1" applyAlignment="1">
      <alignment vertical="center"/>
    </xf>
    <xf numFmtId="0" fontId="11" fillId="33" borderId="0" xfId="0" applyFont="1" applyFill="1" applyBorder="1" applyAlignment="1">
      <alignment vertical="center"/>
    </xf>
    <xf numFmtId="0" fontId="11" fillId="33" borderId="13" xfId="0" applyFont="1" applyFill="1" applyBorder="1" applyAlignment="1">
      <alignment vertical="center"/>
    </xf>
    <xf numFmtId="0" fontId="13" fillId="33" borderId="14" xfId="0" applyFont="1" applyFill="1" applyBorder="1" applyAlignment="1">
      <alignment vertical="center"/>
    </xf>
    <xf numFmtId="0" fontId="13" fillId="33" borderId="0" xfId="0" applyFont="1" applyFill="1" applyBorder="1" applyAlignment="1">
      <alignment vertical="center"/>
    </xf>
    <xf numFmtId="0" fontId="13" fillId="33" borderId="13"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8" fillId="33" borderId="0" xfId="0" applyFont="1" applyFill="1" applyBorder="1" applyAlignment="1">
      <alignment horizontal="center" vertical="center"/>
    </xf>
    <xf numFmtId="0" fontId="61" fillId="33" borderId="0" xfId="0" applyFont="1" applyFill="1" applyBorder="1" applyAlignment="1">
      <alignment vertical="center"/>
    </xf>
    <xf numFmtId="0" fontId="20" fillId="33" borderId="0" xfId="0" applyFont="1" applyFill="1" applyBorder="1" applyAlignment="1">
      <alignment horizontal="center" vertical="center"/>
    </xf>
    <xf numFmtId="0" fontId="19" fillId="33" borderId="18" xfId="0" applyFont="1" applyFill="1" applyBorder="1" applyAlignment="1">
      <alignment horizontal="right" vertical="center"/>
    </xf>
    <xf numFmtId="0" fontId="19" fillId="33" borderId="19" xfId="0" applyFont="1" applyFill="1" applyBorder="1" applyAlignment="1">
      <alignment horizontal="right" vertical="center"/>
    </xf>
    <xf numFmtId="0" fontId="19" fillId="33" borderId="20" xfId="0" applyFont="1" applyFill="1" applyBorder="1" applyAlignment="1">
      <alignment horizontal="right" vertical="center"/>
    </xf>
    <xf numFmtId="38" fontId="19" fillId="0" borderId="21" xfId="49" applyFont="1" applyFill="1" applyBorder="1" applyAlignment="1">
      <alignment vertical="center"/>
    </xf>
    <xf numFmtId="38" fontId="19" fillId="0" borderId="22" xfId="49" applyFont="1" applyFill="1" applyBorder="1" applyAlignment="1">
      <alignment vertical="center"/>
    </xf>
    <xf numFmtId="38" fontId="19" fillId="0" borderId="23" xfId="49" applyFont="1" applyFill="1" applyBorder="1" applyAlignment="1">
      <alignment vertical="center"/>
    </xf>
    <xf numFmtId="38" fontId="19" fillId="34" borderId="24" xfId="49" applyFont="1" applyFill="1" applyBorder="1" applyAlignment="1">
      <alignment vertical="center"/>
    </xf>
    <xf numFmtId="38" fontId="19" fillId="34" borderId="25" xfId="49" applyFont="1" applyFill="1" applyBorder="1" applyAlignment="1">
      <alignment vertical="center"/>
    </xf>
    <xf numFmtId="38" fontId="19" fillId="34" borderId="26" xfId="49" applyFont="1" applyFill="1" applyBorder="1" applyAlignment="1">
      <alignment vertical="center"/>
    </xf>
    <xf numFmtId="205" fontId="19" fillId="0" borderId="27" xfId="49" applyNumberFormat="1" applyFont="1" applyFill="1" applyBorder="1" applyAlignment="1">
      <alignment vertical="center"/>
    </xf>
    <xf numFmtId="205" fontId="19" fillId="0" borderId="28" xfId="49" applyNumberFormat="1" applyFont="1" applyFill="1" applyBorder="1" applyAlignment="1">
      <alignment vertical="center"/>
    </xf>
    <xf numFmtId="205" fontId="19" fillId="0" borderId="29" xfId="49" applyNumberFormat="1" applyFont="1" applyFill="1" applyBorder="1" applyAlignment="1">
      <alignment vertical="center"/>
    </xf>
    <xf numFmtId="38" fontId="19" fillId="33" borderId="21" xfId="49" applyFont="1" applyFill="1" applyBorder="1" applyAlignment="1">
      <alignment horizontal="right" vertical="center"/>
    </xf>
    <xf numFmtId="38" fontId="19" fillId="33" borderId="22" xfId="49" applyFont="1" applyFill="1" applyBorder="1" applyAlignment="1">
      <alignment horizontal="right" vertical="center"/>
    </xf>
    <xf numFmtId="38" fontId="19" fillId="33" borderId="23" xfId="49" applyFont="1" applyFill="1" applyBorder="1" applyAlignment="1">
      <alignment horizontal="right" vertical="center"/>
    </xf>
    <xf numFmtId="4" fontId="19" fillId="33" borderId="21" xfId="0" applyNumberFormat="1" applyFont="1" applyFill="1" applyBorder="1" applyAlignment="1">
      <alignment horizontal="right" vertical="center"/>
    </xf>
    <xf numFmtId="4" fontId="19" fillId="33" borderId="22" xfId="0" applyNumberFormat="1" applyFont="1" applyFill="1" applyBorder="1" applyAlignment="1">
      <alignment horizontal="right" vertical="center"/>
    </xf>
    <xf numFmtId="4" fontId="19" fillId="33" borderId="30" xfId="0" applyNumberFormat="1" applyFont="1" applyFill="1" applyBorder="1" applyAlignment="1">
      <alignment horizontal="right" vertical="center"/>
    </xf>
    <xf numFmtId="0" fontId="19" fillId="33" borderId="21" xfId="0" applyFont="1" applyFill="1" applyBorder="1" applyAlignment="1">
      <alignment horizontal="right" vertical="center"/>
    </xf>
    <xf numFmtId="0" fontId="19" fillId="33" borderId="22" xfId="0" applyFont="1" applyFill="1" applyBorder="1" applyAlignment="1">
      <alignment horizontal="right" vertical="center"/>
    </xf>
    <xf numFmtId="0" fontId="19" fillId="33" borderId="30" xfId="0" applyFont="1" applyFill="1" applyBorder="1" applyAlignment="1">
      <alignment horizontal="right"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38" fontId="19" fillId="0" borderId="21" xfId="49" applyFont="1" applyFill="1" applyBorder="1" applyAlignment="1">
      <alignment horizontal="right" vertical="center"/>
    </xf>
    <xf numFmtId="38" fontId="19" fillId="0" borderId="22" xfId="49" applyFont="1" applyFill="1" applyBorder="1" applyAlignment="1">
      <alignment horizontal="right" vertical="center"/>
    </xf>
    <xf numFmtId="38" fontId="19" fillId="0" borderId="23" xfId="49" applyFont="1" applyFill="1" applyBorder="1" applyAlignment="1">
      <alignment horizontal="right"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38" fontId="19" fillId="0" borderId="24" xfId="49" applyFont="1" applyFill="1" applyBorder="1" applyAlignment="1">
      <alignment horizontal="right" vertical="center"/>
    </xf>
    <xf numFmtId="38" fontId="19" fillId="0" borderId="25" xfId="49" applyFont="1" applyFill="1" applyBorder="1" applyAlignment="1">
      <alignment horizontal="right" vertical="center"/>
    </xf>
    <xf numFmtId="38" fontId="19" fillId="0" borderId="26" xfId="49" applyFont="1" applyFill="1" applyBorder="1" applyAlignment="1">
      <alignment horizontal="right" vertical="center"/>
    </xf>
    <xf numFmtId="38" fontId="20" fillId="0" borderId="31" xfId="49" applyFont="1" applyFill="1" applyBorder="1" applyAlignment="1">
      <alignment horizontal="center" vertical="center"/>
    </xf>
    <xf numFmtId="38" fontId="20" fillId="0" borderId="32" xfId="49" applyFont="1" applyFill="1" applyBorder="1" applyAlignment="1">
      <alignment horizontal="center" vertical="center"/>
    </xf>
    <xf numFmtId="38" fontId="20" fillId="0" borderId="33" xfId="49" applyFont="1" applyFill="1" applyBorder="1" applyAlignment="1">
      <alignment horizontal="center" vertical="center"/>
    </xf>
    <xf numFmtId="38" fontId="20" fillId="34" borderId="34" xfId="49" applyFont="1" applyFill="1" applyBorder="1" applyAlignment="1">
      <alignment horizontal="center" vertical="center"/>
    </xf>
    <xf numFmtId="38" fontId="20" fillId="34" borderId="32" xfId="49" applyFont="1" applyFill="1" applyBorder="1" applyAlignment="1">
      <alignment horizontal="center" vertical="center"/>
    </xf>
    <xf numFmtId="38" fontId="20" fillId="34" borderId="33" xfId="49" applyFont="1" applyFill="1" applyBorder="1" applyAlignment="1">
      <alignment horizontal="center" vertical="center"/>
    </xf>
    <xf numFmtId="0" fontId="19" fillId="0" borderId="18" xfId="0" applyFont="1" applyFill="1" applyBorder="1" applyAlignment="1">
      <alignment horizontal="distributed" vertical="center"/>
    </xf>
    <xf numFmtId="0" fontId="19" fillId="0" borderId="19" xfId="0" applyFont="1" applyFill="1" applyBorder="1" applyAlignment="1">
      <alignment horizontal="distributed" vertical="center"/>
    </xf>
    <xf numFmtId="0" fontId="19" fillId="0" borderId="35" xfId="0" applyFont="1" applyFill="1" applyBorder="1" applyAlignment="1">
      <alignment horizontal="distributed" vertical="center"/>
    </xf>
    <xf numFmtId="0" fontId="1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19" fillId="0" borderId="23" xfId="0" applyFont="1" applyFill="1" applyBorder="1" applyAlignment="1">
      <alignment horizontal="distributed"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38" fontId="19" fillId="0" borderId="36" xfId="49" applyFont="1" applyFill="1" applyBorder="1" applyAlignment="1">
      <alignment horizontal="right" vertical="center"/>
    </xf>
    <xf numFmtId="38" fontId="19" fillId="0" borderId="37" xfId="49" applyFont="1" applyFill="1" applyBorder="1" applyAlignment="1">
      <alignment horizontal="right" vertical="center"/>
    </xf>
    <xf numFmtId="38" fontId="19" fillId="0" borderId="38" xfId="49" applyFont="1" applyFill="1" applyBorder="1" applyAlignment="1">
      <alignment horizontal="right" vertical="center"/>
    </xf>
    <xf numFmtId="38" fontId="18" fillId="33" borderId="39" xfId="49" applyFont="1" applyFill="1" applyBorder="1" applyAlignment="1">
      <alignment horizontal="center" vertical="center"/>
    </xf>
    <xf numFmtId="38" fontId="18" fillId="33" borderId="40" xfId="49" applyFont="1" applyFill="1" applyBorder="1" applyAlignment="1">
      <alignment horizontal="center" vertical="center"/>
    </xf>
    <xf numFmtId="38" fontId="18" fillId="33" borderId="41" xfId="49" applyFont="1" applyFill="1" applyBorder="1" applyAlignment="1">
      <alignment horizontal="center" vertical="center"/>
    </xf>
    <xf numFmtId="0" fontId="19" fillId="33" borderId="31" xfId="0" applyFont="1" applyFill="1" applyBorder="1" applyAlignment="1">
      <alignment horizontal="right" vertical="center"/>
    </xf>
    <xf numFmtId="0" fontId="19" fillId="33" borderId="32" xfId="0" applyFont="1" applyFill="1" applyBorder="1" applyAlignment="1">
      <alignment horizontal="right" vertical="center"/>
    </xf>
    <xf numFmtId="0" fontId="19" fillId="33" borderId="33" xfId="0" applyFont="1" applyFill="1" applyBorder="1" applyAlignment="1">
      <alignment horizontal="right" vertical="center"/>
    </xf>
    <xf numFmtId="0" fontId="19" fillId="33" borderId="42" xfId="0" applyFont="1" applyFill="1" applyBorder="1" applyAlignment="1">
      <alignment horizontal="right"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19" fillId="0" borderId="26" xfId="0" applyFont="1" applyFill="1" applyBorder="1" applyAlignment="1">
      <alignment horizontal="distributed" vertical="center"/>
    </xf>
    <xf numFmtId="38" fontId="19" fillId="33" borderId="24" xfId="49" applyFont="1" applyFill="1" applyBorder="1" applyAlignment="1">
      <alignment horizontal="right" vertical="center"/>
    </xf>
    <xf numFmtId="38" fontId="19" fillId="33" borderId="25" xfId="49" applyFont="1" applyFill="1" applyBorder="1" applyAlignment="1">
      <alignment horizontal="right" vertical="center"/>
    </xf>
    <xf numFmtId="38" fontId="19" fillId="33" borderId="26" xfId="49" applyFont="1" applyFill="1" applyBorder="1" applyAlignment="1">
      <alignment horizontal="right" vertical="center"/>
    </xf>
    <xf numFmtId="38" fontId="21" fillId="33" borderId="24" xfId="49" applyFont="1" applyFill="1" applyBorder="1" applyAlignment="1">
      <alignment horizontal="right" vertical="center"/>
    </xf>
    <xf numFmtId="38" fontId="21" fillId="33" borderId="25" xfId="49" applyFont="1" applyFill="1" applyBorder="1" applyAlignment="1">
      <alignment horizontal="right" vertical="center"/>
    </xf>
    <xf numFmtId="38" fontId="21" fillId="33" borderId="26" xfId="49" applyFont="1" applyFill="1" applyBorder="1" applyAlignment="1">
      <alignment horizontal="right" vertical="center"/>
    </xf>
    <xf numFmtId="0" fontId="20" fillId="33" borderId="21"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3"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2" xfId="0" applyFont="1" applyFill="1" applyBorder="1" applyAlignment="1">
      <alignment horizontal="center" vertical="center" shrinkToFit="1"/>
    </xf>
    <xf numFmtId="0" fontId="4" fillId="33" borderId="45" xfId="0" applyFont="1" applyFill="1" applyBorder="1" applyAlignment="1">
      <alignment horizontal="center" vertical="center" shrinkToFit="1"/>
    </xf>
    <xf numFmtId="0" fontId="20" fillId="33" borderId="31" xfId="0" applyFont="1" applyFill="1" applyBorder="1" applyAlignment="1">
      <alignment horizontal="right" vertical="center" shrinkToFit="1"/>
    </xf>
    <xf numFmtId="0" fontId="20" fillId="33" borderId="32" xfId="0" applyFont="1" applyFill="1" applyBorder="1" applyAlignment="1">
      <alignment horizontal="right" vertical="center" shrinkToFit="1"/>
    </xf>
    <xf numFmtId="0" fontId="20" fillId="33" borderId="33" xfId="0" applyFont="1" applyFill="1" applyBorder="1" applyAlignment="1">
      <alignment horizontal="right" vertical="center" shrinkToFit="1"/>
    </xf>
    <xf numFmtId="0" fontId="15" fillId="33" borderId="36"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38" xfId="0" applyFont="1" applyFill="1" applyBorder="1" applyAlignment="1">
      <alignment horizontal="center" vertical="center"/>
    </xf>
    <xf numFmtId="0" fontId="15" fillId="33" borderId="46"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47"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26"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shrinkToFit="1"/>
    </xf>
    <xf numFmtId="0" fontId="4" fillId="33" borderId="53" xfId="0" applyFont="1" applyFill="1" applyBorder="1" applyAlignment="1">
      <alignment horizontal="center" vertical="center" shrinkToFit="1"/>
    </xf>
    <xf numFmtId="0" fontId="4" fillId="33" borderId="54" xfId="0" applyFont="1" applyFill="1" applyBorder="1" applyAlignment="1">
      <alignment horizontal="center" vertical="center" shrinkToFit="1"/>
    </xf>
    <xf numFmtId="0" fontId="20" fillId="33" borderId="31" xfId="0" applyFont="1" applyFill="1" applyBorder="1" applyAlignment="1">
      <alignment horizontal="left" vertical="center" shrinkToFit="1"/>
    </xf>
    <xf numFmtId="0" fontId="20" fillId="33" borderId="32" xfId="0" applyFont="1" applyFill="1" applyBorder="1" applyAlignment="1">
      <alignment horizontal="left" vertical="center" shrinkToFit="1"/>
    </xf>
    <xf numFmtId="0" fontId="20" fillId="33" borderId="33" xfId="0" applyFont="1" applyFill="1" applyBorder="1" applyAlignment="1">
      <alignment horizontal="left" vertical="center" shrinkToFit="1"/>
    </xf>
    <xf numFmtId="0" fontId="19" fillId="33" borderId="31" xfId="0" applyFont="1" applyFill="1" applyBorder="1" applyAlignment="1">
      <alignment horizontal="center" vertical="center"/>
    </xf>
    <xf numFmtId="0" fontId="19" fillId="33" borderId="32" xfId="0" applyFont="1" applyFill="1" applyBorder="1" applyAlignment="1">
      <alignment horizontal="center" vertical="center"/>
    </xf>
    <xf numFmtId="0" fontId="19" fillId="33" borderId="33" xfId="0" applyFont="1" applyFill="1" applyBorder="1" applyAlignment="1">
      <alignment horizontal="center" vertical="center"/>
    </xf>
    <xf numFmtId="0" fontId="19" fillId="33" borderId="55" xfId="0" applyFont="1" applyFill="1" applyBorder="1" applyAlignment="1">
      <alignment horizontal="distributed" vertical="center"/>
    </xf>
    <xf numFmtId="0" fontId="19" fillId="33" borderId="37" xfId="0" applyFont="1" applyFill="1" applyBorder="1" applyAlignment="1">
      <alignment horizontal="distributed" vertical="center"/>
    </xf>
    <xf numFmtId="0" fontId="19" fillId="33" borderId="38" xfId="0" applyFont="1" applyFill="1" applyBorder="1" applyAlignment="1">
      <alignment horizontal="distributed" vertical="center"/>
    </xf>
    <xf numFmtId="0" fontId="19" fillId="33" borderId="15" xfId="0" applyFont="1" applyFill="1" applyBorder="1" applyAlignment="1">
      <alignment horizontal="distributed" vertical="center"/>
    </xf>
    <xf numFmtId="0" fontId="19" fillId="33" borderId="16" xfId="0" applyFont="1" applyFill="1" applyBorder="1" applyAlignment="1">
      <alignment horizontal="distributed" vertical="center"/>
    </xf>
    <xf numFmtId="0" fontId="19" fillId="33" borderId="47" xfId="0" applyFont="1" applyFill="1" applyBorder="1" applyAlignment="1">
      <alignment horizontal="distributed" vertical="center"/>
    </xf>
    <xf numFmtId="0" fontId="19" fillId="33" borderId="42"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35" xfId="0" applyFont="1" applyFill="1" applyBorder="1" applyAlignment="1">
      <alignment horizontal="center" vertical="center"/>
    </xf>
    <xf numFmtId="0" fontId="4" fillId="33" borderId="34"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20" fillId="33" borderId="45" xfId="0" applyFont="1" applyFill="1" applyBorder="1" applyAlignment="1">
      <alignment horizontal="center" vertical="center" shrinkToFit="1"/>
    </xf>
    <xf numFmtId="0" fontId="20" fillId="33" borderId="56" xfId="0" applyFont="1" applyFill="1" applyBorder="1" applyAlignment="1">
      <alignment horizontal="center"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2" xfId="0" applyFont="1" applyBorder="1" applyAlignment="1">
      <alignment horizontal="center" vertical="center"/>
    </xf>
    <xf numFmtId="0" fontId="19" fillId="0" borderId="34" xfId="0" applyFont="1" applyBorder="1" applyAlignment="1">
      <alignment horizontal="right" vertical="center"/>
    </xf>
    <xf numFmtId="0" fontId="19" fillId="0" borderId="32" xfId="0" applyFont="1" applyBorder="1" applyAlignment="1">
      <alignment horizontal="right" vertical="center"/>
    </xf>
    <xf numFmtId="0" fontId="19" fillId="0" borderId="42" xfId="0" applyFont="1" applyBorder="1" applyAlignment="1">
      <alignment horizontal="right" vertical="center"/>
    </xf>
    <xf numFmtId="0" fontId="19" fillId="0" borderId="31" xfId="0" applyFont="1" applyBorder="1" applyAlignment="1">
      <alignment horizontal="right" vertical="center"/>
    </xf>
    <xf numFmtId="0" fontId="19" fillId="0" borderId="33" xfId="0" applyFont="1" applyBorder="1" applyAlignment="1">
      <alignment horizontal="right" vertical="center"/>
    </xf>
    <xf numFmtId="0" fontId="4" fillId="33" borderId="0" xfId="0" applyFont="1" applyFill="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205" fontId="21" fillId="0" borderId="27" xfId="49" applyNumberFormat="1" applyFont="1" applyFill="1" applyBorder="1" applyAlignment="1">
      <alignment vertical="center"/>
    </xf>
    <xf numFmtId="205" fontId="21" fillId="0" borderId="28" xfId="49" applyNumberFormat="1" applyFont="1" applyFill="1" applyBorder="1" applyAlignment="1">
      <alignment vertical="center"/>
    </xf>
    <xf numFmtId="205" fontId="21" fillId="0" borderId="29" xfId="49" applyNumberFormat="1" applyFont="1" applyFill="1" applyBorder="1" applyAlignment="1">
      <alignment vertical="center"/>
    </xf>
    <xf numFmtId="38" fontId="19" fillId="33" borderId="27" xfId="49" applyFont="1" applyFill="1" applyBorder="1" applyAlignment="1">
      <alignment horizontal="right" vertical="center"/>
    </xf>
    <xf numFmtId="38" fontId="19" fillId="33" borderId="28" xfId="49" applyFont="1" applyFill="1" applyBorder="1" applyAlignment="1">
      <alignment horizontal="right" vertical="center"/>
    </xf>
    <xf numFmtId="38" fontId="19" fillId="33" borderId="29" xfId="49" applyFont="1" applyFill="1" applyBorder="1" applyAlignment="1">
      <alignment horizontal="right" vertical="center"/>
    </xf>
    <xf numFmtId="0" fontId="9" fillId="33" borderId="49" xfId="0" applyFont="1" applyFill="1" applyBorder="1" applyAlignment="1">
      <alignment horizontal="center" vertical="center"/>
    </xf>
    <xf numFmtId="0" fontId="9" fillId="33" borderId="50" xfId="0" applyFont="1" applyFill="1" applyBorder="1" applyAlignment="1">
      <alignment horizontal="center" vertical="center"/>
    </xf>
    <xf numFmtId="38" fontId="19" fillId="33" borderId="18" xfId="49" applyFont="1" applyFill="1" applyBorder="1" applyAlignment="1">
      <alignment vertical="center"/>
    </xf>
    <xf numFmtId="38" fontId="19" fillId="33" borderId="19" xfId="49" applyFont="1" applyFill="1" applyBorder="1" applyAlignment="1">
      <alignment vertical="center"/>
    </xf>
    <xf numFmtId="38" fontId="19" fillId="33" borderId="35" xfId="49" applyFont="1" applyFill="1" applyBorder="1" applyAlignment="1">
      <alignment vertical="center"/>
    </xf>
    <xf numFmtId="38" fontId="19" fillId="34" borderId="34" xfId="49" applyFont="1" applyFill="1" applyBorder="1" applyAlignment="1">
      <alignment vertical="center"/>
    </xf>
    <xf numFmtId="38" fontId="19" fillId="34" borderId="32" xfId="49" applyFont="1" applyFill="1" applyBorder="1" applyAlignment="1">
      <alignment vertical="center"/>
    </xf>
    <xf numFmtId="38" fontId="19" fillId="34" borderId="33" xfId="49" applyFont="1" applyFill="1" applyBorder="1" applyAlignment="1">
      <alignment vertical="center"/>
    </xf>
    <xf numFmtId="38" fontId="19" fillId="0" borderId="34" xfId="49" applyFont="1" applyFill="1" applyBorder="1" applyAlignment="1">
      <alignment vertical="center"/>
    </xf>
    <xf numFmtId="38" fontId="19" fillId="0" borderId="32" xfId="49" applyFont="1" applyFill="1" applyBorder="1" applyAlignment="1">
      <alignment vertical="center"/>
    </xf>
    <xf numFmtId="38" fontId="19" fillId="0" borderId="33" xfId="49" applyFont="1" applyFill="1" applyBorder="1" applyAlignment="1">
      <alignment vertical="center"/>
    </xf>
    <xf numFmtId="38" fontId="19" fillId="0" borderId="18" xfId="49" applyFont="1" applyFill="1" applyBorder="1" applyAlignment="1">
      <alignment vertical="center"/>
    </xf>
    <xf numFmtId="38" fontId="19" fillId="0" borderId="19" xfId="49" applyFont="1" applyFill="1" applyBorder="1" applyAlignment="1">
      <alignment vertical="center"/>
    </xf>
    <xf numFmtId="38" fontId="19" fillId="0" borderId="35" xfId="49" applyFont="1" applyFill="1" applyBorder="1" applyAlignment="1">
      <alignment vertical="center"/>
    </xf>
    <xf numFmtId="38" fontId="18" fillId="33" borderId="57" xfId="49" applyFont="1" applyFill="1" applyBorder="1" applyAlignment="1">
      <alignment horizontal="center" vertical="center"/>
    </xf>
    <xf numFmtId="38" fontId="18" fillId="33" borderId="58" xfId="49" applyFont="1" applyFill="1" applyBorder="1" applyAlignment="1">
      <alignment horizontal="center" vertical="center"/>
    </xf>
    <xf numFmtId="38" fontId="18" fillId="33" borderId="59" xfId="49" applyFont="1" applyFill="1" applyBorder="1" applyAlignment="1">
      <alignment horizontal="center" vertical="center"/>
    </xf>
    <xf numFmtId="0" fontId="19" fillId="33" borderId="24" xfId="0" applyFont="1" applyFill="1" applyBorder="1" applyAlignment="1">
      <alignment horizontal="right" vertical="center"/>
    </xf>
    <xf numFmtId="0" fontId="19" fillId="33" borderId="25" xfId="0" applyFont="1" applyFill="1" applyBorder="1" applyAlignment="1">
      <alignment horizontal="right" vertical="center"/>
    </xf>
    <xf numFmtId="0" fontId="19" fillId="33" borderId="26" xfId="0" applyFont="1" applyFill="1" applyBorder="1" applyAlignment="1">
      <alignment horizontal="right" vertical="center"/>
    </xf>
    <xf numFmtId="38" fontId="21" fillId="33" borderId="18" xfId="49" applyFont="1" applyFill="1" applyBorder="1" applyAlignment="1">
      <alignment vertical="center"/>
    </xf>
    <xf numFmtId="38" fontId="21" fillId="33" borderId="19" xfId="49" applyFont="1" applyFill="1" applyBorder="1" applyAlignment="1">
      <alignment vertical="center"/>
    </xf>
    <xf numFmtId="38" fontId="21" fillId="33" borderId="35" xfId="49" applyFont="1" applyFill="1" applyBorder="1" applyAlignment="1">
      <alignment vertical="center"/>
    </xf>
    <xf numFmtId="38" fontId="19" fillId="33" borderId="18" xfId="49" applyFont="1" applyFill="1" applyBorder="1" applyAlignment="1">
      <alignment horizontal="right" vertical="center"/>
    </xf>
    <xf numFmtId="38" fontId="19" fillId="33" borderId="19" xfId="49" applyFont="1" applyFill="1" applyBorder="1" applyAlignment="1">
      <alignment horizontal="right" vertical="center"/>
    </xf>
    <xf numFmtId="38" fontId="19" fillId="33" borderId="35" xfId="49" applyFont="1" applyFill="1" applyBorder="1" applyAlignment="1">
      <alignment horizontal="right"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60"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38" fontId="19" fillId="33" borderId="34" xfId="49" applyFont="1" applyFill="1" applyBorder="1" applyAlignment="1">
      <alignment horizontal="right" vertical="center"/>
    </xf>
    <xf numFmtId="38" fontId="19" fillId="33" borderId="32" xfId="49" applyFont="1" applyFill="1" applyBorder="1" applyAlignment="1">
      <alignment horizontal="right" vertical="center"/>
    </xf>
    <xf numFmtId="38" fontId="19" fillId="33" borderId="33" xfId="49" applyFont="1" applyFill="1" applyBorder="1" applyAlignment="1">
      <alignment horizontal="right" vertical="center"/>
    </xf>
    <xf numFmtId="38" fontId="21" fillId="34" borderId="34" xfId="49" applyFont="1" applyFill="1" applyBorder="1" applyAlignment="1">
      <alignment vertical="center"/>
    </xf>
    <xf numFmtId="38" fontId="21" fillId="34" borderId="32" xfId="49" applyFont="1" applyFill="1" applyBorder="1" applyAlignment="1">
      <alignment vertical="center"/>
    </xf>
    <xf numFmtId="38" fontId="21" fillId="34" borderId="33" xfId="49" applyFont="1" applyFill="1" applyBorder="1" applyAlignment="1">
      <alignment vertical="center"/>
    </xf>
    <xf numFmtId="0" fontId="9" fillId="33" borderId="34"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4" borderId="34" xfId="0" applyFont="1" applyFill="1" applyBorder="1" applyAlignment="1">
      <alignment horizontal="center" vertical="center" shrinkToFit="1"/>
    </xf>
    <xf numFmtId="0" fontId="9" fillId="34" borderId="32" xfId="0" applyFont="1" applyFill="1" applyBorder="1" applyAlignment="1">
      <alignment horizontal="center" vertical="center" shrinkToFit="1"/>
    </xf>
    <xf numFmtId="0" fontId="10" fillId="34" borderId="24" xfId="0" applyFont="1" applyFill="1" applyBorder="1" applyAlignment="1">
      <alignment horizontal="center" vertical="center" shrinkToFit="1"/>
    </xf>
    <xf numFmtId="0" fontId="10" fillId="34" borderId="25" xfId="0" applyFont="1" applyFill="1" applyBorder="1" applyAlignment="1">
      <alignment horizontal="center" vertical="center" shrinkToFit="1"/>
    </xf>
    <xf numFmtId="0" fontId="10" fillId="34" borderId="26" xfId="0" applyFont="1" applyFill="1" applyBorder="1" applyAlignment="1">
      <alignment horizontal="center" vertical="center" shrinkToFit="1"/>
    </xf>
    <xf numFmtId="0" fontId="6" fillId="33" borderId="61"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62"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4" fillId="35" borderId="63" xfId="0" applyFont="1" applyFill="1" applyBorder="1" applyAlignment="1">
      <alignment horizontal="center" vertical="center"/>
    </xf>
    <xf numFmtId="0" fontId="4" fillId="35" borderId="64" xfId="0" applyFont="1" applyFill="1" applyBorder="1" applyAlignment="1">
      <alignment horizontal="center" vertical="center"/>
    </xf>
    <xf numFmtId="0" fontId="9" fillId="33" borderId="36" xfId="0" applyFont="1" applyFill="1" applyBorder="1" applyAlignment="1">
      <alignment horizontal="center" vertical="center" textRotation="255"/>
    </xf>
    <xf numFmtId="0" fontId="9" fillId="33" borderId="38" xfId="0" applyFont="1" applyFill="1" applyBorder="1" applyAlignment="1">
      <alignment horizontal="center" vertical="center" textRotation="255"/>
    </xf>
    <xf numFmtId="0" fontId="9" fillId="33" borderId="65" xfId="0" applyFont="1" applyFill="1" applyBorder="1" applyAlignment="1">
      <alignment horizontal="center" vertical="center" textRotation="255"/>
    </xf>
    <xf numFmtId="0" fontId="9" fillId="33" borderId="66" xfId="0" applyFont="1" applyFill="1" applyBorder="1" applyAlignment="1">
      <alignment horizontal="center" vertical="center" textRotation="255"/>
    </xf>
    <xf numFmtId="0" fontId="9" fillId="33" borderId="49" xfId="0" applyFont="1" applyFill="1" applyBorder="1" applyAlignment="1">
      <alignment horizontal="center" vertical="center" textRotation="255"/>
    </xf>
    <xf numFmtId="0" fontId="9" fillId="33" borderId="67" xfId="0" applyFont="1" applyFill="1" applyBorder="1" applyAlignment="1">
      <alignment horizontal="center" vertical="center" textRotation="255"/>
    </xf>
    <xf numFmtId="0" fontId="6" fillId="33" borderId="68"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0"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10" fillId="33" borderId="4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6" fillId="33" borderId="69"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71"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6"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6" fillId="33" borderId="42"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33" borderId="51" xfId="0" applyFont="1" applyFill="1" applyBorder="1" applyAlignment="1">
      <alignment horizontal="center" vertical="center" shrinkToFit="1"/>
    </xf>
    <xf numFmtId="0" fontId="6" fillId="33" borderId="54" xfId="0" applyFont="1" applyFill="1" applyBorder="1" applyAlignment="1">
      <alignment horizontal="center" vertical="center"/>
    </xf>
    <xf numFmtId="0" fontId="6" fillId="33" borderId="34" xfId="0" applyFont="1" applyFill="1" applyBorder="1" applyAlignment="1">
      <alignment horizontal="center" vertical="center" shrinkToFit="1"/>
    </xf>
    <xf numFmtId="0" fontId="6" fillId="33" borderId="32" xfId="0" applyFont="1" applyFill="1" applyBorder="1" applyAlignment="1">
      <alignment horizontal="center" vertical="center" shrinkToFit="1"/>
    </xf>
    <xf numFmtId="0" fontId="6" fillId="33" borderId="42" xfId="0" applyFont="1" applyFill="1" applyBorder="1" applyAlignment="1">
      <alignment horizontal="center" vertical="center" shrinkToFit="1"/>
    </xf>
    <xf numFmtId="0" fontId="4" fillId="33" borderId="72" xfId="0" applyFont="1" applyFill="1" applyBorder="1" applyAlignment="1">
      <alignment horizontal="distributed" vertical="center" shrinkToFit="1"/>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73"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47" xfId="0" applyFont="1" applyFill="1" applyBorder="1" applyAlignment="1">
      <alignment horizontal="center" vertical="center"/>
    </xf>
    <xf numFmtId="0" fontId="4" fillId="33" borderId="65" xfId="0" applyFont="1" applyFill="1" applyBorder="1" applyAlignment="1">
      <alignment horizontal="distributed" vertical="center"/>
    </xf>
    <xf numFmtId="0" fontId="4" fillId="33" borderId="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72"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33" borderId="46"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7" xfId="0" applyFont="1" applyFill="1" applyBorder="1" applyAlignment="1">
      <alignment horizontal="distributed" vertical="center"/>
    </xf>
    <xf numFmtId="0" fontId="6" fillId="33" borderId="55"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6" fillId="33" borderId="48"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4"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66" xfId="0" applyFont="1" applyFill="1" applyBorder="1" applyAlignment="1">
      <alignment horizontal="center" vertical="center"/>
    </xf>
    <xf numFmtId="0" fontId="4" fillId="33" borderId="70" xfId="0" applyFont="1" applyFill="1" applyBorder="1" applyAlignment="1">
      <alignment horizontal="center" vertical="center"/>
    </xf>
    <xf numFmtId="0" fontId="20" fillId="33" borderId="70" xfId="0" applyFont="1" applyFill="1" applyBorder="1" applyAlignment="1">
      <alignment horizontal="center" vertical="center"/>
    </xf>
    <xf numFmtId="0" fontId="20" fillId="33" borderId="75"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33" xfId="0" applyFont="1" applyFill="1" applyBorder="1" applyAlignment="1">
      <alignment horizontal="center" vertical="center"/>
    </xf>
    <xf numFmtId="0" fontId="15" fillId="33" borderId="52" xfId="0" applyFont="1" applyFill="1" applyBorder="1" applyAlignment="1">
      <alignment horizontal="center" vertical="center"/>
    </xf>
    <xf numFmtId="0" fontId="15" fillId="33" borderId="45" xfId="0" applyFont="1" applyFill="1" applyBorder="1" applyAlignment="1">
      <alignment horizontal="center" vertical="center"/>
    </xf>
    <xf numFmtId="0" fontId="6" fillId="33" borderId="0" xfId="0" applyFont="1" applyFill="1" applyBorder="1" applyAlignment="1">
      <alignment horizontal="center" vertical="center"/>
    </xf>
    <xf numFmtId="0" fontId="4" fillId="33" borderId="68" xfId="0" applyFont="1" applyFill="1" applyBorder="1" applyAlignment="1">
      <alignment horizontal="center" vertical="center" textRotation="255"/>
    </xf>
    <xf numFmtId="0" fontId="4" fillId="33" borderId="63" xfId="0" applyFont="1" applyFill="1" applyBorder="1" applyAlignment="1">
      <alignment horizontal="center" vertical="center" textRotation="255"/>
    </xf>
    <xf numFmtId="0" fontId="4" fillId="33" borderId="61" xfId="0" applyFont="1" applyFill="1" applyBorder="1" applyAlignment="1">
      <alignment horizontal="center" vertical="center" textRotation="255"/>
    </xf>
    <xf numFmtId="0" fontId="4" fillId="33" borderId="43" xfId="0" applyFont="1" applyFill="1" applyBorder="1" applyAlignment="1">
      <alignment horizontal="center" vertical="center" textRotation="255"/>
    </xf>
    <xf numFmtId="0" fontId="4" fillId="33" borderId="69" xfId="0" applyFont="1" applyFill="1" applyBorder="1" applyAlignment="1">
      <alignment horizontal="center" vertical="center" textRotation="255"/>
    </xf>
    <xf numFmtId="0" fontId="4" fillId="33" borderId="70" xfId="0" applyFont="1" applyFill="1" applyBorder="1" applyAlignment="1">
      <alignment horizontal="center" vertical="center" textRotation="255"/>
    </xf>
    <xf numFmtId="0" fontId="4" fillId="33" borderId="36" xfId="0" applyFont="1" applyFill="1" applyBorder="1" applyAlignment="1">
      <alignment horizontal="distributed" vertical="center"/>
    </xf>
    <xf numFmtId="0" fontId="4" fillId="33" borderId="37" xfId="0" applyFont="1" applyFill="1" applyBorder="1" applyAlignment="1">
      <alignment horizontal="distributed" vertical="center"/>
    </xf>
    <xf numFmtId="0" fontId="4" fillId="33" borderId="48" xfId="0" applyFont="1" applyFill="1" applyBorder="1" applyAlignment="1">
      <alignment horizontal="distributed" vertical="center"/>
    </xf>
    <xf numFmtId="0" fontId="15" fillId="33" borderId="56" xfId="0" applyFont="1" applyFill="1" applyBorder="1" applyAlignment="1">
      <alignment horizontal="center" vertical="center"/>
    </xf>
    <xf numFmtId="0" fontId="6" fillId="33" borderId="5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20" xfId="0" applyFont="1" applyFill="1" applyBorder="1" applyAlignment="1">
      <alignment horizontal="center" vertical="center" shrinkToFit="1"/>
    </xf>
    <xf numFmtId="0" fontId="4" fillId="33" borderId="63" xfId="0" applyFont="1" applyFill="1" applyBorder="1" applyAlignment="1">
      <alignment horizontal="center" vertical="center" shrinkToFit="1"/>
    </xf>
    <xf numFmtId="0" fontId="4" fillId="33" borderId="64" xfId="0" applyFont="1" applyFill="1" applyBorder="1" applyAlignment="1">
      <alignment horizontal="center" vertical="center" shrinkToFit="1"/>
    </xf>
    <xf numFmtId="0" fontId="4" fillId="33" borderId="38"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0" xfId="0" applyFont="1" applyFill="1" applyBorder="1" applyAlignment="1">
      <alignment horizontal="center" vertical="center" shrinkToFit="1"/>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68" xfId="0" applyFont="1" applyFill="1" applyBorder="1" applyAlignment="1">
      <alignment horizontal="center" vertical="center" shrinkToFit="1"/>
    </xf>
    <xf numFmtId="0" fontId="4" fillId="33" borderId="42" xfId="0" applyFont="1" applyFill="1" applyBorder="1" applyAlignment="1">
      <alignment horizontal="center" vertical="center"/>
    </xf>
    <xf numFmtId="0" fontId="20" fillId="33" borderId="54" xfId="0" applyFont="1" applyFill="1" applyBorder="1" applyAlignment="1">
      <alignment horizontal="center" vertical="center"/>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1" xfId="0" applyFont="1" applyFill="1" applyBorder="1" applyAlignment="1">
      <alignment horizontal="center" vertical="center"/>
    </xf>
    <xf numFmtId="0" fontId="20" fillId="33" borderId="76" xfId="0" applyFont="1" applyFill="1" applyBorder="1" applyAlignment="1">
      <alignment horizontal="center" vertical="center"/>
    </xf>
    <xf numFmtId="0" fontId="4" fillId="33" borderId="0" xfId="0" applyFont="1" applyFill="1" applyBorder="1" applyAlignment="1">
      <alignment horizontal="center" vertical="center" shrinkToFit="1"/>
    </xf>
    <xf numFmtId="0" fontId="16" fillId="0" borderId="31" xfId="0" applyFont="1" applyBorder="1" applyAlignment="1">
      <alignment horizontal="right" vertical="center"/>
    </xf>
    <xf numFmtId="0" fontId="16" fillId="0" borderId="32" xfId="0" applyFont="1" applyBorder="1" applyAlignment="1">
      <alignment horizontal="right" vertical="center"/>
    </xf>
    <xf numFmtId="0" fontId="16" fillId="0" borderId="33" xfId="0" applyFont="1" applyBorder="1" applyAlignment="1">
      <alignment horizontal="right" vertical="center"/>
    </xf>
    <xf numFmtId="0" fontId="16" fillId="0" borderId="34" xfId="0" applyFont="1" applyBorder="1" applyAlignment="1">
      <alignment horizontal="right" vertical="center"/>
    </xf>
    <xf numFmtId="0" fontId="16" fillId="0" borderId="42" xfId="0" applyFont="1" applyBorder="1" applyAlignment="1">
      <alignment horizontal="right" vertical="center"/>
    </xf>
    <xf numFmtId="0" fontId="16" fillId="33" borderId="24" xfId="0" applyFont="1" applyFill="1" applyBorder="1" applyAlignment="1">
      <alignment horizontal="right" vertical="center"/>
    </xf>
    <xf numFmtId="0" fontId="16" fillId="33" borderId="25" xfId="0" applyFont="1" applyFill="1" applyBorder="1" applyAlignment="1">
      <alignment horizontal="right" vertical="center"/>
    </xf>
    <xf numFmtId="0" fontId="16" fillId="33" borderId="26" xfId="0" applyFont="1" applyFill="1" applyBorder="1" applyAlignment="1">
      <alignment horizontal="right" vertical="center"/>
    </xf>
    <xf numFmtId="38" fontId="17" fillId="33" borderId="24" xfId="49" applyFont="1" applyFill="1" applyBorder="1" applyAlignment="1">
      <alignment horizontal="right" vertical="center"/>
    </xf>
    <xf numFmtId="38" fontId="17" fillId="33" borderId="25" xfId="49" applyFont="1" applyFill="1" applyBorder="1" applyAlignment="1">
      <alignment horizontal="right" vertical="center"/>
    </xf>
    <xf numFmtId="38" fontId="17" fillId="33" borderId="26" xfId="49" applyFont="1" applyFill="1" applyBorder="1" applyAlignment="1">
      <alignment horizontal="right" vertical="center"/>
    </xf>
    <xf numFmtId="38" fontId="16" fillId="33" borderId="24" xfId="49" applyFont="1" applyFill="1" applyBorder="1" applyAlignment="1">
      <alignment horizontal="right" vertical="center"/>
    </xf>
    <xf numFmtId="38" fontId="16" fillId="33" borderId="25" xfId="49" applyFont="1" applyFill="1" applyBorder="1" applyAlignment="1">
      <alignment horizontal="right" vertical="center"/>
    </xf>
    <xf numFmtId="38" fontId="16" fillId="33" borderId="26" xfId="49" applyFont="1" applyFill="1" applyBorder="1" applyAlignment="1">
      <alignment horizontal="right" vertical="center"/>
    </xf>
    <xf numFmtId="38" fontId="17" fillId="33" borderId="18" xfId="49" applyFont="1" applyFill="1" applyBorder="1" applyAlignment="1">
      <alignment horizontal="right" vertical="center"/>
    </xf>
    <xf numFmtId="38" fontId="17" fillId="33" borderId="19" xfId="49" applyFont="1" applyFill="1" applyBorder="1" applyAlignment="1">
      <alignment horizontal="right" vertical="center"/>
    </xf>
    <xf numFmtId="38" fontId="17" fillId="33" borderId="35" xfId="49" applyFont="1" applyFill="1" applyBorder="1" applyAlignment="1">
      <alignment horizontal="right" vertical="center"/>
    </xf>
    <xf numFmtId="205" fontId="17" fillId="0" borderId="27" xfId="49" applyNumberFormat="1" applyFont="1" applyFill="1" applyBorder="1" applyAlignment="1">
      <alignment vertical="center"/>
    </xf>
    <xf numFmtId="205" fontId="17" fillId="0" borderId="28" xfId="49" applyNumberFormat="1" applyFont="1" applyFill="1" applyBorder="1" applyAlignment="1">
      <alignment vertical="center"/>
    </xf>
    <xf numFmtId="205" fontId="17" fillId="0" borderId="29" xfId="49" applyNumberFormat="1" applyFont="1" applyFill="1" applyBorder="1" applyAlignment="1">
      <alignment vertical="center"/>
    </xf>
    <xf numFmtId="38" fontId="17" fillId="33" borderId="27" xfId="49" applyFont="1" applyFill="1" applyBorder="1" applyAlignment="1">
      <alignment horizontal="right" vertical="center"/>
    </xf>
    <xf numFmtId="38" fontId="17" fillId="33" borderId="28" xfId="49" applyFont="1" applyFill="1" applyBorder="1" applyAlignment="1">
      <alignment horizontal="right" vertical="center"/>
    </xf>
    <xf numFmtId="38" fontId="17" fillId="33" borderId="29" xfId="49" applyFont="1" applyFill="1" applyBorder="1" applyAlignment="1">
      <alignment horizontal="right" vertical="center"/>
    </xf>
    <xf numFmtId="38" fontId="17" fillId="0" borderId="18" xfId="49" applyFont="1" applyFill="1" applyBorder="1" applyAlignment="1">
      <alignment vertical="center"/>
    </xf>
    <xf numFmtId="38" fontId="17" fillId="0" borderId="19" xfId="49" applyFont="1" applyFill="1" applyBorder="1" applyAlignment="1">
      <alignment vertical="center"/>
    </xf>
    <xf numFmtId="38" fontId="17" fillId="0" borderId="35" xfId="49" applyFont="1" applyFill="1" applyBorder="1" applyAlignment="1">
      <alignment vertical="center"/>
    </xf>
    <xf numFmtId="38" fontId="17" fillId="33" borderId="18" xfId="49" applyFont="1" applyFill="1" applyBorder="1" applyAlignment="1">
      <alignment vertical="center"/>
    </xf>
    <xf numFmtId="38" fontId="17" fillId="33" borderId="19" xfId="49" applyFont="1" applyFill="1" applyBorder="1" applyAlignment="1">
      <alignment vertical="center"/>
    </xf>
    <xf numFmtId="38" fontId="17" fillId="33" borderId="35" xfId="49" applyFont="1" applyFill="1" applyBorder="1" applyAlignment="1">
      <alignment vertical="center"/>
    </xf>
    <xf numFmtId="0" fontId="12" fillId="33" borderId="34"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38" fontId="17" fillId="0" borderId="34" xfId="49" applyFont="1" applyFill="1" applyBorder="1" applyAlignment="1">
      <alignment vertical="center"/>
    </xf>
    <xf numFmtId="38" fontId="17" fillId="0" borderId="32" xfId="49" applyFont="1" applyFill="1" applyBorder="1" applyAlignment="1">
      <alignment vertical="center"/>
    </xf>
    <xf numFmtId="38" fontId="17" fillId="0" borderId="33" xfId="49" applyFont="1" applyFill="1" applyBorder="1" applyAlignment="1">
      <alignment vertical="center"/>
    </xf>
    <xf numFmtId="38" fontId="17" fillId="34" borderId="34" xfId="49" applyFont="1" applyFill="1" applyBorder="1" applyAlignment="1">
      <alignment vertical="center"/>
    </xf>
    <xf numFmtId="38" fontId="17" fillId="34" borderId="32" xfId="49" applyFont="1" applyFill="1" applyBorder="1" applyAlignment="1">
      <alignment vertical="center"/>
    </xf>
    <xf numFmtId="38" fontId="17" fillId="34" borderId="33" xfId="49" applyFont="1" applyFill="1" applyBorder="1" applyAlignment="1">
      <alignment vertical="center"/>
    </xf>
    <xf numFmtId="38" fontId="17" fillId="33" borderId="34" xfId="49" applyFont="1" applyFill="1" applyBorder="1" applyAlignment="1">
      <alignment horizontal="right" vertical="center"/>
    </xf>
    <xf numFmtId="38" fontId="17" fillId="33" borderId="32" xfId="49" applyFont="1" applyFill="1" applyBorder="1" applyAlignment="1">
      <alignment horizontal="right" vertical="center"/>
    </xf>
    <xf numFmtId="38" fontId="17" fillId="33" borderId="33" xfId="49" applyFont="1" applyFill="1" applyBorder="1" applyAlignment="1">
      <alignment horizontal="right" vertical="center"/>
    </xf>
    <xf numFmtId="38" fontId="16" fillId="34" borderId="24" xfId="49" applyFont="1" applyFill="1" applyBorder="1" applyAlignment="1">
      <alignment vertical="center"/>
    </xf>
    <xf numFmtId="38" fontId="16" fillId="34" borderId="25" xfId="49" applyFont="1" applyFill="1" applyBorder="1" applyAlignment="1">
      <alignment vertical="center"/>
    </xf>
    <xf numFmtId="38" fontId="16" fillId="34" borderId="26" xfId="49" applyFont="1" applyFill="1" applyBorder="1" applyAlignment="1">
      <alignment vertical="center"/>
    </xf>
    <xf numFmtId="0" fontId="62" fillId="34" borderId="34" xfId="0" applyFont="1" applyFill="1" applyBorder="1" applyAlignment="1">
      <alignment horizontal="center" vertical="center" shrinkToFit="1"/>
    </xf>
    <xf numFmtId="0" fontId="62" fillId="34" borderId="32" xfId="0" applyFont="1" applyFill="1" applyBorder="1" applyAlignment="1">
      <alignment horizontal="center" vertical="center" shrinkToFit="1"/>
    </xf>
    <xf numFmtId="38" fontId="16" fillId="33" borderId="18" xfId="49" applyFont="1" applyFill="1" applyBorder="1" applyAlignment="1">
      <alignment vertical="center"/>
    </xf>
    <xf numFmtId="38" fontId="16" fillId="33" borderId="19" xfId="49" applyFont="1" applyFill="1" applyBorder="1" applyAlignment="1">
      <alignment vertical="center"/>
    </xf>
    <xf numFmtId="38" fontId="16" fillId="33" borderId="35" xfId="49" applyFont="1" applyFill="1" applyBorder="1" applyAlignment="1">
      <alignment vertical="center"/>
    </xf>
    <xf numFmtId="38" fontId="16" fillId="0" borderId="21" xfId="49" applyFont="1" applyFill="1" applyBorder="1" applyAlignment="1">
      <alignment vertical="center"/>
    </xf>
    <xf numFmtId="38" fontId="16" fillId="0" borderId="22" xfId="49" applyFont="1" applyFill="1" applyBorder="1" applyAlignment="1">
      <alignment vertical="center"/>
    </xf>
    <xf numFmtId="38" fontId="16" fillId="0" borderId="23" xfId="49" applyFont="1" applyFill="1" applyBorder="1" applyAlignment="1">
      <alignment vertical="center"/>
    </xf>
    <xf numFmtId="38" fontId="16" fillId="33" borderId="21" xfId="49" applyFont="1" applyFill="1" applyBorder="1" applyAlignment="1">
      <alignment horizontal="right" vertical="center"/>
    </xf>
    <xf numFmtId="38" fontId="16" fillId="33" borderId="22" xfId="49" applyFont="1" applyFill="1" applyBorder="1" applyAlignment="1">
      <alignment horizontal="right" vertical="center"/>
    </xf>
    <xf numFmtId="38" fontId="16" fillId="33" borderId="23" xfId="49" applyFont="1" applyFill="1" applyBorder="1" applyAlignment="1">
      <alignment horizontal="right" vertical="center"/>
    </xf>
    <xf numFmtId="4" fontId="16" fillId="33" borderId="21" xfId="0" applyNumberFormat="1" applyFont="1" applyFill="1" applyBorder="1" applyAlignment="1">
      <alignment horizontal="right" vertical="center"/>
    </xf>
    <xf numFmtId="4" fontId="16" fillId="33" borderId="22" xfId="0" applyNumberFormat="1" applyFont="1" applyFill="1" applyBorder="1" applyAlignment="1">
      <alignment horizontal="right" vertical="center"/>
    </xf>
    <xf numFmtId="4" fontId="16" fillId="33" borderId="30" xfId="0" applyNumberFormat="1" applyFont="1" applyFill="1" applyBorder="1" applyAlignment="1">
      <alignment horizontal="right" vertical="center"/>
    </xf>
    <xf numFmtId="0" fontId="16" fillId="33" borderId="21" xfId="0" applyFont="1" applyFill="1" applyBorder="1" applyAlignment="1">
      <alignment horizontal="right" vertical="center"/>
    </xf>
    <xf numFmtId="0" fontId="16" fillId="33" borderId="22" xfId="0" applyFont="1" applyFill="1" applyBorder="1" applyAlignment="1">
      <alignment horizontal="right" vertical="center"/>
    </xf>
    <xf numFmtId="0" fontId="16" fillId="33" borderId="30" xfId="0" applyFont="1" applyFill="1" applyBorder="1" applyAlignment="1">
      <alignment horizontal="right" vertical="center"/>
    </xf>
    <xf numFmtId="0" fontId="16" fillId="33" borderId="18" xfId="0" applyFont="1" applyFill="1" applyBorder="1" applyAlignment="1">
      <alignment horizontal="right" vertical="center"/>
    </xf>
    <xf numFmtId="0" fontId="16" fillId="33" borderId="19" xfId="0" applyFont="1" applyFill="1" applyBorder="1" applyAlignment="1">
      <alignment horizontal="right" vertical="center"/>
    </xf>
    <xf numFmtId="0" fontId="16" fillId="33" borderId="20" xfId="0" applyFont="1" applyFill="1" applyBorder="1" applyAlignment="1">
      <alignment horizontal="right" vertical="center"/>
    </xf>
    <xf numFmtId="0" fontId="63" fillId="34" borderId="24" xfId="0" applyFont="1" applyFill="1" applyBorder="1" applyAlignment="1">
      <alignment horizontal="center" vertical="center" shrinkToFit="1"/>
    </xf>
    <xf numFmtId="0" fontId="63" fillId="34" borderId="25" xfId="0" applyFont="1" applyFill="1" applyBorder="1" applyAlignment="1">
      <alignment horizontal="center" vertical="center" shrinkToFit="1"/>
    </xf>
    <xf numFmtId="0" fontId="63" fillId="34" borderId="26"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16" fillId="0" borderId="24" xfId="0" applyFont="1" applyFill="1" applyBorder="1" applyAlignment="1">
      <alignment horizontal="distributed" vertical="center"/>
    </xf>
    <xf numFmtId="0" fontId="16" fillId="0" borderId="25" xfId="0" applyFont="1" applyFill="1" applyBorder="1" applyAlignment="1">
      <alignment horizontal="distributed" vertical="center"/>
    </xf>
    <xf numFmtId="0" fontId="16" fillId="0" borderId="26" xfId="0" applyFont="1" applyFill="1" applyBorder="1" applyAlignment="1">
      <alignment horizontal="distributed"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38" fontId="16" fillId="0" borderId="24" xfId="49" applyFont="1" applyFill="1" applyBorder="1" applyAlignment="1">
      <alignment horizontal="right" vertical="center"/>
    </xf>
    <xf numFmtId="38" fontId="16" fillId="0" borderId="25" xfId="49" applyFont="1" applyFill="1" applyBorder="1" applyAlignment="1">
      <alignment horizontal="right" vertical="center"/>
    </xf>
    <xf numFmtId="38" fontId="16" fillId="0" borderId="26" xfId="49" applyFont="1" applyFill="1" applyBorder="1" applyAlignment="1">
      <alignment horizontal="right"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7" fillId="33" borderId="46"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16" fillId="0" borderId="21" xfId="0" applyFont="1" applyFill="1" applyBorder="1" applyAlignment="1">
      <alignment horizontal="distributed" vertical="center"/>
    </xf>
    <xf numFmtId="0" fontId="16" fillId="0" borderId="22" xfId="0" applyFont="1" applyFill="1" applyBorder="1" applyAlignment="1">
      <alignment horizontal="distributed" vertical="center"/>
    </xf>
    <xf numFmtId="0" fontId="16" fillId="0" borderId="23" xfId="0" applyFont="1" applyFill="1" applyBorder="1" applyAlignment="1">
      <alignment horizontal="distributed"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38" fontId="16" fillId="0" borderId="21" xfId="49" applyFont="1" applyFill="1" applyBorder="1" applyAlignment="1">
      <alignment horizontal="right" vertical="center"/>
    </xf>
    <xf numFmtId="38" fontId="16" fillId="0" borderId="22" xfId="49" applyFont="1" applyFill="1" applyBorder="1" applyAlignment="1">
      <alignment horizontal="right" vertical="center"/>
    </xf>
    <xf numFmtId="38" fontId="16" fillId="0" borderId="23" xfId="49" applyFont="1" applyFill="1" applyBorder="1" applyAlignment="1">
      <alignment horizontal="right"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7" fillId="0" borderId="46"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46"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47" xfId="0" applyFont="1" applyFill="1" applyBorder="1" applyAlignment="1">
      <alignment horizontal="left" vertical="center" shrinkToFit="1"/>
    </xf>
    <xf numFmtId="0" fontId="16" fillId="0" borderId="18" xfId="0" applyFont="1" applyFill="1" applyBorder="1" applyAlignment="1">
      <alignment horizontal="distributed" vertical="center"/>
    </xf>
    <xf numFmtId="0" fontId="16" fillId="0" borderId="19" xfId="0" applyFont="1" applyFill="1" applyBorder="1" applyAlignment="1">
      <alignment horizontal="distributed" vertical="center"/>
    </xf>
    <xf numFmtId="0" fontId="16" fillId="0" borderId="35" xfId="0" applyFont="1" applyFill="1" applyBorder="1" applyAlignment="1">
      <alignment horizontal="distributed"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38" fontId="16" fillId="0" borderId="36" xfId="49" applyFont="1" applyFill="1" applyBorder="1" applyAlignment="1">
      <alignment horizontal="right" vertical="center"/>
    </xf>
    <xf numFmtId="38" fontId="16" fillId="0" borderId="37" xfId="49" applyFont="1" applyFill="1" applyBorder="1" applyAlignment="1">
      <alignment horizontal="right" vertical="center"/>
    </xf>
    <xf numFmtId="38" fontId="16" fillId="0" borderId="38" xfId="49" applyFont="1" applyFill="1" applyBorder="1" applyAlignment="1">
      <alignment horizontal="right"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5" xfId="0" applyFont="1" applyFill="1" applyBorder="1" applyAlignment="1">
      <alignment horizontal="center" vertical="center"/>
    </xf>
    <xf numFmtId="0" fontId="16" fillId="33" borderId="31" xfId="0" applyFont="1" applyFill="1" applyBorder="1" applyAlignment="1">
      <alignment horizontal="right" vertical="center"/>
    </xf>
    <xf numFmtId="0" fontId="16" fillId="33" borderId="32" xfId="0" applyFont="1" applyFill="1" applyBorder="1" applyAlignment="1">
      <alignment horizontal="right" vertical="center"/>
    </xf>
    <xf numFmtId="0" fontId="16" fillId="33" borderId="33" xfId="0" applyFont="1" applyFill="1" applyBorder="1" applyAlignment="1">
      <alignment horizontal="right" vertical="center"/>
    </xf>
    <xf numFmtId="0" fontId="16" fillId="33" borderId="42" xfId="0" applyFont="1" applyFill="1" applyBorder="1" applyAlignment="1">
      <alignment horizontal="right" vertical="center"/>
    </xf>
    <xf numFmtId="0" fontId="8" fillId="33" borderId="31" xfId="0" applyFont="1" applyFill="1" applyBorder="1" applyAlignment="1">
      <alignment horizontal="right" vertical="center" shrinkToFit="1"/>
    </xf>
    <xf numFmtId="0" fontId="8" fillId="33" borderId="32" xfId="0" applyFont="1" applyFill="1" applyBorder="1" applyAlignment="1">
      <alignment horizontal="right" vertical="center" shrinkToFit="1"/>
    </xf>
    <xf numFmtId="0" fontId="8" fillId="33" borderId="33" xfId="0" applyFont="1" applyFill="1" applyBorder="1" applyAlignment="1">
      <alignment horizontal="right" vertical="center" shrinkToFit="1"/>
    </xf>
    <xf numFmtId="0" fontId="8" fillId="33" borderId="31" xfId="0" applyFont="1" applyFill="1" applyBorder="1" applyAlignment="1">
      <alignment horizontal="left" vertical="center" shrinkToFit="1"/>
    </xf>
    <xf numFmtId="0" fontId="8" fillId="33" borderId="32" xfId="0" applyFont="1" applyFill="1" applyBorder="1" applyAlignment="1">
      <alignment horizontal="left" vertical="center" shrinkToFit="1"/>
    </xf>
    <xf numFmtId="0" fontId="8" fillId="33" borderId="33" xfId="0" applyFont="1" applyFill="1" applyBorder="1" applyAlignment="1">
      <alignment horizontal="left" vertical="center" shrinkToFit="1"/>
    </xf>
    <xf numFmtId="38" fontId="8" fillId="0" borderId="31" xfId="49" applyFont="1" applyFill="1" applyBorder="1" applyAlignment="1">
      <alignment horizontal="center" vertical="center"/>
    </xf>
    <xf numFmtId="38" fontId="8" fillId="0" borderId="32" xfId="49" applyFont="1" applyFill="1" applyBorder="1" applyAlignment="1">
      <alignment horizontal="center" vertical="center"/>
    </xf>
    <xf numFmtId="38" fontId="8" fillId="0" borderId="33" xfId="49" applyFont="1" applyFill="1" applyBorder="1" applyAlignment="1">
      <alignment horizontal="center" vertical="center"/>
    </xf>
    <xf numFmtId="0" fontId="64" fillId="34" borderId="34" xfId="0" applyFont="1" applyFill="1" applyBorder="1" applyAlignment="1">
      <alignment horizontal="center" vertical="center"/>
    </xf>
    <xf numFmtId="0" fontId="64" fillId="34" borderId="32" xfId="0" applyFont="1" applyFill="1" applyBorder="1" applyAlignment="1">
      <alignment horizontal="center" vertical="center"/>
    </xf>
    <xf numFmtId="0" fontId="64" fillId="34" borderId="33" xfId="0" applyFont="1" applyFill="1" applyBorder="1" applyAlignment="1">
      <alignment horizontal="center" vertical="center"/>
    </xf>
    <xf numFmtId="38" fontId="8" fillId="34" borderId="34" xfId="49" applyFont="1" applyFill="1" applyBorder="1" applyAlignment="1">
      <alignment horizontal="center" vertical="center"/>
    </xf>
    <xf numFmtId="38" fontId="8" fillId="34" borderId="32" xfId="49" applyFont="1" applyFill="1" applyBorder="1" applyAlignment="1">
      <alignment horizontal="center" vertical="center"/>
    </xf>
    <xf numFmtId="38" fontId="8" fillId="34" borderId="33" xfId="49" applyFont="1" applyFill="1" applyBorder="1" applyAlignment="1">
      <alignment horizontal="center" vertical="center"/>
    </xf>
    <xf numFmtId="0" fontId="8" fillId="33" borderId="45" xfId="0" applyFont="1" applyFill="1" applyBorder="1" applyAlignment="1">
      <alignment horizontal="center" vertical="center" shrinkToFit="1"/>
    </xf>
    <xf numFmtId="0" fontId="8" fillId="33" borderId="56" xfId="0" applyFont="1" applyFill="1" applyBorder="1" applyAlignment="1">
      <alignment horizontal="center" vertical="center" shrinkToFi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67"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75" xfId="0" applyFont="1" applyFill="1" applyBorder="1" applyAlignment="1">
      <alignment horizontal="center" vertical="center"/>
    </xf>
    <xf numFmtId="0" fontId="4" fillId="33" borderId="69" xfId="0" applyFont="1" applyFill="1" applyBorder="1" applyAlignment="1">
      <alignment horizontal="center" vertical="center"/>
    </xf>
    <xf numFmtId="0" fontId="16" fillId="33" borderId="55" xfId="0" applyFont="1" applyFill="1" applyBorder="1" applyAlignment="1">
      <alignment horizontal="distributed" vertical="center"/>
    </xf>
    <xf numFmtId="0" fontId="16" fillId="33" borderId="37" xfId="0" applyFont="1" applyFill="1" applyBorder="1" applyAlignment="1">
      <alignment horizontal="distributed" vertical="center"/>
    </xf>
    <xf numFmtId="0" fontId="16" fillId="33" borderId="38" xfId="0" applyFont="1" applyFill="1" applyBorder="1" applyAlignment="1">
      <alignment horizontal="distributed" vertical="center"/>
    </xf>
    <xf numFmtId="0" fontId="16" fillId="33" borderId="15" xfId="0" applyFont="1" applyFill="1" applyBorder="1" applyAlignment="1">
      <alignment horizontal="distributed" vertical="center"/>
    </xf>
    <xf numFmtId="0" fontId="16" fillId="33" borderId="16" xfId="0" applyFont="1" applyFill="1" applyBorder="1" applyAlignment="1">
      <alignment horizontal="distributed" vertical="center"/>
    </xf>
    <xf numFmtId="0" fontId="16" fillId="33" borderId="47" xfId="0" applyFont="1" applyFill="1" applyBorder="1" applyAlignment="1">
      <alignment horizontal="distributed" vertical="center"/>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47" xfId="0" applyFont="1" applyFill="1"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16" fillId="33" borderId="31" xfId="0" applyFont="1" applyFill="1" applyBorder="1" applyAlignment="1">
      <alignment horizontal="center" vertical="center"/>
    </xf>
    <xf numFmtId="0" fontId="16" fillId="33" borderId="32" xfId="0" applyFont="1" applyFill="1" applyBorder="1" applyAlignment="1">
      <alignment horizontal="center" vertical="center"/>
    </xf>
    <xf numFmtId="0" fontId="16" fillId="33" borderId="33" xfId="0" applyFont="1" applyFill="1" applyBorder="1" applyAlignment="1">
      <alignment horizontal="center" vertical="center"/>
    </xf>
    <xf numFmtId="0" fontId="16" fillId="33" borderId="42"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7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19050</xdr:colOff>
      <xdr:row>11</xdr:row>
      <xdr:rowOff>180975</xdr:rowOff>
    </xdr:from>
    <xdr:ext cx="1790700" cy="476250"/>
    <xdr:sp>
      <xdr:nvSpPr>
        <xdr:cNvPr id="1" name="AutoShape 3"/>
        <xdr:cNvSpPr>
          <a:spLocks/>
        </xdr:cNvSpPr>
      </xdr:nvSpPr>
      <xdr:spPr>
        <a:xfrm>
          <a:off x="5895975" y="2181225"/>
          <a:ext cx="1790700" cy="476250"/>
        </a:xfrm>
        <a:prstGeom prst="wedgeRectCallout">
          <a:avLst>
            <a:gd name="adj1" fmla="val 9041"/>
            <a:gd name="adj2" fmla="val 76666"/>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所在地の地域区分を記入。</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（神戸市の場合は４級地）</a:t>
          </a:r>
        </a:p>
      </xdr:txBody>
    </xdr:sp>
    <xdr:clientData/>
  </xdr:oneCellAnchor>
  <xdr:oneCellAnchor>
    <xdr:from>
      <xdr:col>16</xdr:col>
      <xdr:colOff>0</xdr:colOff>
      <xdr:row>9</xdr:row>
      <xdr:rowOff>133350</xdr:rowOff>
    </xdr:from>
    <xdr:ext cx="2295525" cy="685800"/>
    <xdr:sp>
      <xdr:nvSpPr>
        <xdr:cNvPr id="2" name="AutoShape 3"/>
        <xdr:cNvSpPr>
          <a:spLocks/>
        </xdr:cNvSpPr>
      </xdr:nvSpPr>
      <xdr:spPr>
        <a:xfrm>
          <a:off x="1685925" y="1714500"/>
          <a:ext cx="2295525" cy="685800"/>
        </a:xfrm>
        <a:prstGeom prst="wedgeRectCallout">
          <a:avLst>
            <a:gd name="adj1" fmla="val -62763"/>
            <a:gd name="adj2" fmla="val 111972"/>
          </a:avLst>
        </a:prstGeom>
        <a:solidFill>
          <a:srgbClr val="FFFFFF"/>
        </a:solidFill>
        <a:ln w="38100"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児童発達支援、医療型児童発達支援、保育所等訪問支援の事業で、</a:t>
          </a:r>
          <a:r>
            <a:rPr lang="en-US" cap="none" sz="1000" b="1" i="0" u="none" baseline="0">
              <a:solidFill>
                <a:srgbClr val="FF0000"/>
              </a:solidFill>
              <a:latin typeface="ＭＳ Ｐゴシック"/>
              <a:ea typeface="ＭＳ Ｐゴシック"/>
              <a:cs typeface="ＭＳ Ｐゴシック"/>
            </a:rPr>
            <a:t>多子減免の適用を受けている場合、「１」を入力</a:t>
          </a:r>
        </a:p>
      </xdr:txBody>
    </xdr:sp>
    <xdr:clientData/>
  </xdr:oneCellAnchor>
  <xdr:oneCellAnchor>
    <xdr:from>
      <xdr:col>20</xdr:col>
      <xdr:colOff>9525</xdr:colOff>
      <xdr:row>18</xdr:row>
      <xdr:rowOff>47625</xdr:rowOff>
    </xdr:from>
    <xdr:ext cx="2162175" cy="457200"/>
    <xdr:sp>
      <xdr:nvSpPr>
        <xdr:cNvPr id="3" name="AutoShape 1"/>
        <xdr:cNvSpPr>
          <a:spLocks/>
        </xdr:cNvSpPr>
      </xdr:nvSpPr>
      <xdr:spPr>
        <a:xfrm>
          <a:off x="2076450" y="3448050"/>
          <a:ext cx="2162175" cy="457200"/>
        </a:xfrm>
        <a:prstGeom prst="wedgeRectCallout">
          <a:avLst>
            <a:gd name="adj1" fmla="val -57875"/>
            <a:gd name="adj2" fmla="val -77083"/>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受給者証の</a:t>
          </a:r>
          <a:r>
            <a:rPr lang="en-US" cap="none" sz="1000" b="1" i="0" u="none" baseline="0">
              <a:solidFill>
                <a:srgbClr val="FF0000"/>
              </a:solidFill>
              <a:latin typeface="ＭＳ Ｐゴシック"/>
              <a:ea typeface="ＭＳ Ｐゴシック"/>
              <a:cs typeface="ＭＳ Ｐゴシック"/>
            </a:rPr>
            <a:t>「月額負担上限（国）（福祉サービス部分）」</a:t>
          </a:r>
          <a:r>
            <a:rPr lang="en-US" cap="none" sz="1000" b="0" i="0" u="none" baseline="0">
              <a:solidFill>
                <a:srgbClr val="000000"/>
              </a:solidFill>
            </a:rPr>
            <a:t>欄の額を記入。</a:t>
          </a:r>
        </a:p>
      </xdr:txBody>
    </xdr:sp>
    <xdr:clientData/>
  </xdr:oneCellAnchor>
  <xdr:oneCellAnchor>
    <xdr:from>
      <xdr:col>47</xdr:col>
      <xdr:colOff>38100</xdr:colOff>
      <xdr:row>19</xdr:row>
      <xdr:rowOff>76200</xdr:rowOff>
    </xdr:from>
    <xdr:ext cx="2209800" cy="742950"/>
    <xdr:sp>
      <xdr:nvSpPr>
        <xdr:cNvPr id="4" name="AutoShape 2"/>
        <xdr:cNvSpPr>
          <a:spLocks/>
        </xdr:cNvSpPr>
      </xdr:nvSpPr>
      <xdr:spPr>
        <a:xfrm>
          <a:off x="4676775" y="3581400"/>
          <a:ext cx="2209800" cy="742950"/>
        </a:xfrm>
        <a:prstGeom prst="wedgeRectCallout">
          <a:avLst>
            <a:gd name="adj1" fmla="val 2152"/>
            <a:gd name="adj2" fmla="val -83333"/>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受給者証の</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「通所給付費部分」</a:t>
          </a:r>
          <a:r>
            <a:rPr lang="en-US" cap="none" sz="1000" b="0" i="0" u="none" baseline="0">
              <a:solidFill>
                <a:srgbClr val="000000"/>
              </a:solidFill>
            </a:rPr>
            <a:t>欄の額を記入。</a:t>
          </a:r>
          <a:r>
            <a:rPr lang="en-US" cap="none" sz="1000" b="0" i="0" u="none" baseline="0">
              <a:solidFill>
                <a:srgbClr val="000000"/>
              </a:solidFill>
            </a:rPr>
            <a:t>
</a:t>
          </a:r>
          <a:r>
            <a:rPr lang="en-US" cap="none" sz="1000" b="0" i="0" u="none" baseline="0">
              <a:solidFill>
                <a:srgbClr val="000000"/>
              </a:solidFill>
            </a:rPr>
            <a:t>（神戸市独自減免後の負担上限月額。神戸市独自部分）</a:t>
          </a:r>
        </a:p>
      </xdr:txBody>
    </xdr:sp>
    <xdr:clientData/>
  </xdr:oneCellAnchor>
  <xdr:oneCellAnchor>
    <xdr:from>
      <xdr:col>31</xdr:col>
      <xdr:colOff>47625</xdr:colOff>
      <xdr:row>40</xdr:row>
      <xdr:rowOff>104775</xdr:rowOff>
    </xdr:from>
    <xdr:ext cx="3333750" cy="447675"/>
    <xdr:sp>
      <xdr:nvSpPr>
        <xdr:cNvPr id="5" name="AutoShape 4"/>
        <xdr:cNvSpPr>
          <a:spLocks/>
        </xdr:cNvSpPr>
      </xdr:nvSpPr>
      <xdr:spPr>
        <a:xfrm>
          <a:off x="3162300" y="7677150"/>
          <a:ext cx="3333750" cy="447675"/>
        </a:xfrm>
        <a:prstGeom prst="wedgeRectCallout">
          <a:avLst>
            <a:gd name="adj1" fmla="val -55689"/>
            <a:gd name="adj2" fmla="val 127180"/>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１割相当額＝総費用額×</a:t>
          </a:r>
          <a:r>
            <a:rPr lang="en-US" cap="none" sz="1000" b="1" i="0" u="none" baseline="0">
              <a:solidFill>
                <a:srgbClr val="FF0000"/>
              </a:solidFill>
              <a:latin typeface="ＭＳ Ｐゴシック"/>
              <a:ea typeface="ＭＳ Ｐゴシック"/>
              <a:cs typeface="ＭＳ Ｐゴシック"/>
            </a:rPr>
            <a:t>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円未満切り捨て）</a:t>
          </a:r>
          <a:r>
            <a:rPr lang="en-US" cap="none" sz="1000" b="0" i="0" u="none" baseline="0">
              <a:solidFill>
                <a:srgbClr val="000000"/>
              </a:solidFill>
            </a:rPr>
            <a:t>
</a:t>
          </a:r>
          <a:r>
            <a:rPr lang="en-US" cap="none" sz="1000" b="0" i="0" u="none" baseline="0">
              <a:solidFill>
                <a:srgbClr val="000000"/>
              </a:solidFill>
            </a:rPr>
            <a:t>ただし、多子減免の</a:t>
          </a:r>
          <a:r>
            <a:rPr lang="en-US" cap="none" sz="1000" b="1" i="0" u="none" baseline="0">
              <a:solidFill>
                <a:srgbClr val="FF0000"/>
              </a:solidFill>
              <a:latin typeface="ＭＳ Ｐゴシック"/>
              <a:ea typeface="ＭＳ Ｐゴシック"/>
              <a:cs typeface="ＭＳ Ｐゴシック"/>
            </a:rPr>
            <a:t>第２子</a:t>
          </a:r>
          <a:r>
            <a:rPr lang="en-US" cap="none" sz="1000" b="0" i="0" u="none" baseline="0">
              <a:solidFill>
                <a:srgbClr val="000000"/>
              </a:solidFill>
            </a:rPr>
            <a:t>は</a:t>
          </a:r>
          <a:r>
            <a:rPr lang="en-US" cap="none" sz="1000" b="1" i="0" u="none" baseline="0">
              <a:solidFill>
                <a:srgbClr val="FF0000"/>
              </a:solidFill>
              <a:latin typeface="ＭＳ Ｐゴシック"/>
              <a:ea typeface="ＭＳ Ｐゴシック"/>
              <a:cs typeface="ＭＳ Ｐゴシック"/>
            </a:rPr>
            <a:t>５％</a:t>
          </a:r>
          <a:r>
            <a:rPr lang="en-US" cap="none" sz="1000" b="0" i="0" u="none" baseline="0">
              <a:solidFill>
                <a:srgbClr val="000000"/>
              </a:solidFill>
            </a:rPr>
            <a:t>を、</a:t>
          </a:r>
          <a:r>
            <a:rPr lang="en-US" cap="none" sz="1000" b="1" i="0" u="none" baseline="0">
              <a:solidFill>
                <a:srgbClr val="FF0000"/>
              </a:solidFill>
              <a:latin typeface="ＭＳ Ｐゴシック"/>
              <a:ea typeface="ＭＳ Ｐゴシック"/>
              <a:cs typeface="ＭＳ Ｐゴシック"/>
            </a:rPr>
            <a:t>第３子</a:t>
          </a:r>
          <a:r>
            <a:rPr lang="en-US" cap="none" sz="1000" b="0" i="0" u="none" baseline="0">
              <a:solidFill>
                <a:srgbClr val="000000"/>
              </a:solidFill>
            </a:rPr>
            <a:t>は</a:t>
          </a:r>
          <a:r>
            <a:rPr lang="en-US" cap="none" sz="1000" b="1" i="0" u="none" baseline="0">
              <a:solidFill>
                <a:srgbClr val="FF0000"/>
              </a:solidFill>
              <a:latin typeface="ＭＳ Ｐゴシック"/>
              <a:ea typeface="ＭＳ Ｐゴシック"/>
              <a:cs typeface="ＭＳ Ｐゴシック"/>
            </a:rPr>
            <a:t>０％</a:t>
          </a:r>
          <a:r>
            <a:rPr lang="en-US" cap="none" sz="1000" b="0" i="0" u="none" baseline="0">
              <a:solidFill>
                <a:srgbClr val="000000"/>
              </a:solidFill>
            </a:rPr>
            <a:t>を乗じる。</a:t>
          </a:r>
        </a:p>
      </xdr:txBody>
    </xdr:sp>
    <xdr:clientData/>
  </xdr:oneCellAnchor>
  <xdr:oneCellAnchor>
    <xdr:from>
      <xdr:col>30</xdr:col>
      <xdr:colOff>38100</xdr:colOff>
      <xdr:row>44</xdr:row>
      <xdr:rowOff>85725</xdr:rowOff>
    </xdr:from>
    <xdr:ext cx="3924300" cy="819150"/>
    <xdr:sp>
      <xdr:nvSpPr>
        <xdr:cNvPr id="6" name="AutoShape 5"/>
        <xdr:cNvSpPr>
          <a:spLocks/>
        </xdr:cNvSpPr>
      </xdr:nvSpPr>
      <xdr:spPr>
        <a:xfrm>
          <a:off x="3057525" y="8496300"/>
          <a:ext cx="3924300" cy="819150"/>
        </a:xfrm>
        <a:prstGeom prst="wedgeRectCallout">
          <a:avLst>
            <a:gd name="adj1" fmla="val -52523"/>
            <a:gd name="adj2" fmla="val 82532"/>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決定利用者負担額＝</a:t>
          </a:r>
          <a:r>
            <a:rPr lang="en-US" cap="none" sz="1000" b="1" i="0" u="none" baseline="0">
              <a:solidFill>
                <a:srgbClr val="FF0000"/>
              </a:solidFill>
              <a:latin typeface="ＭＳ Ｐゴシック"/>
              <a:ea typeface="ＭＳ Ｐゴシック"/>
              <a:cs typeface="ＭＳ Ｐゴシック"/>
            </a:rPr>
            <a:t>上限月額調整</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①②の内少ない数</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③</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調整後利用者負担額」④</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利用者負担上限月額（神戸市</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給付費部分）⑤</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の</a:t>
          </a:r>
          <a:r>
            <a:rPr lang="en-US" cap="none" sz="1000" b="1" i="0" u="none" baseline="0">
              <a:solidFill>
                <a:srgbClr val="FF0000"/>
              </a:solidFill>
              <a:latin typeface="ＭＳ Ｐゴシック"/>
              <a:ea typeface="ＭＳ Ｐゴシック"/>
              <a:cs typeface="ＭＳ Ｐゴシック"/>
            </a:rPr>
            <a:t>最も低い金額</a:t>
          </a:r>
          <a:r>
            <a:rPr lang="en-US" cap="none" sz="1000" b="0" i="0" u="none" baseline="0">
              <a:solidFill>
                <a:srgbClr val="000000"/>
              </a:solidFill>
            </a:rPr>
            <a:t>を記入</a:t>
          </a:r>
        </a:p>
      </xdr:txBody>
    </xdr:sp>
    <xdr:clientData/>
  </xdr:oneCellAnchor>
  <xdr:oneCellAnchor>
    <xdr:from>
      <xdr:col>42</xdr:col>
      <xdr:colOff>28575</xdr:colOff>
      <xdr:row>48</xdr:row>
      <xdr:rowOff>104775</xdr:rowOff>
    </xdr:from>
    <xdr:ext cx="2428875" cy="419100"/>
    <xdr:sp>
      <xdr:nvSpPr>
        <xdr:cNvPr id="7" name="AutoShape 6"/>
        <xdr:cNvSpPr>
          <a:spLocks/>
        </xdr:cNvSpPr>
      </xdr:nvSpPr>
      <xdr:spPr>
        <a:xfrm>
          <a:off x="4191000" y="9353550"/>
          <a:ext cx="2428875" cy="419100"/>
        </a:xfrm>
        <a:prstGeom prst="wedgeRectCallout">
          <a:avLst>
            <a:gd name="adj1" fmla="val -95828"/>
            <a:gd name="adj2" fmla="val 44666"/>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給付費＝総費用額</a:t>
          </a:r>
          <a:r>
            <a:rPr lang="en-US" cap="none" sz="1000" b="0" i="0" u="none" baseline="0">
              <a:solidFill>
                <a:srgbClr val="000000"/>
              </a:solidFill>
            </a:rPr>
            <a:t>-</a:t>
          </a:r>
          <a:r>
            <a:rPr lang="en-US" cap="none" sz="1000" b="0" i="0" u="none" baseline="0">
              <a:solidFill>
                <a:srgbClr val="000000"/>
              </a:solidFill>
            </a:rPr>
            <a:t>（決定利用者負担額＋</a:t>
          </a:r>
          <a:r>
            <a:rPr lang="en-US" cap="none" sz="1000" b="0" i="0" u="none" baseline="0">
              <a:solidFill>
                <a:srgbClr val="000000"/>
              </a:solidFill>
            </a:rPr>
            <a:t>
</a:t>
          </a:r>
          <a:r>
            <a:rPr lang="en-US" cap="none" sz="1000" b="0" i="0" u="none" baseline="0">
              <a:solidFill>
                <a:srgbClr val="000000"/>
              </a:solidFill>
            </a:rPr>
            <a:t>　　　　　　自治体助成分請求額）</a:t>
          </a:r>
        </a:p>
      </xdr:txBody>
    </xdr:sp>
    <xdr:clientData/>
  </xdr:oneCellAnchor>
  <xdr:oneCellAnchor>
    <xdr:from>
      <xdr:col>34</xdr:col>
      <xdr:colOff>9525</xdr:colOff>
      <xdr:row>50</xdr:row>
      <xdr:rowOff>123825</xdr:rowOff>
    </xdr:from>
    <xdr:ext cx="3629025" cy="628650"/>
    <xdr:sp>
      <xdr:nvSpPr>
        <xdr:cNvPr id="8" name="AutoShape 7"/>
        <xdr:cNvSpPr>
          <a:spLocks/>
        </xdr:cNvSpPr>
      </xdr:nvSpPr>
      <xdr:spPr>
        <a:xfrm>
          <a:off x="3409950" y="9791700"/>
          <a:ext cx="3629025" cy="628650"/>
        </a:xfrm>
        <a:prstGeom prst="wedgeRectCallout">
          <a:avLst>
            <a:gd name="adj1" fmla="val -62074"/>
            <a:gd name="adj2" fmla="val -14532"/>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1" i="0" u="none" baseline="0">
              <a:solidFill>
                <a:srgbClr val="FF0000"/>
              </a:solidFill>
            </a:rPr>
            <a:t>「上限月額調整欄（①②の内少ない数）」③</a:t>
          </a:r>
          <a:r>
            <a:rPr lang="en-US" cap="none" sz="1000" b="0" i="0" u="none" baseline="0">
              <a:solidFill>
                <a:srgbClr val="000000"/>
              </a:solidFill>
            </a:rPr>
            <a:t>又は</a:t>
          </a:r>
          <a:r>
            <a:rPr lang="en-US" cap="none" sz="1000" b="1" i="0" u="none" baseline="0">
              <a:solidFill>
                <a:srgbClr val="FF0000"/>
              </a:solidFill>
            </a:rPr>
            <a:t>「調整後利用者負担額」④</a:t>
          </a:r>
          <a:r>
            <a:rPr lang="en-US" cap="none" sz="1000" b="0" i="0" u="none" baseline="0">
              <a:solidFill>
                <a:srgbClr val="000000"/>
              </a:solidFill>
            </a:rPr>
            <a:t>（両方記載がある場合は「調整後利用者負担額」）から「決定利用者負担額」を控除した額を記入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19050</xdr:colOff>
      <xdr:row>11</xdr:row>
      <xdr:rowOff>180975</xdr:rowOff>
    </xdr:from>
    <xdr:ext cx="1790700" cy="476250"/>
    <xdr:sp>
      <xdr:nvSpPr>
        <xdr:cNvPr id="1" name="AutoShape 3"/>
        <xdr:cNvSpPr>
          <a:spLocks/>
        </xdr:cNvSpPr>
      </xdr:nvSpPr>
      <xdr:spPr>
        <a:xfrm>
          <a:off x="5895975" y="2181225"/>
          <a:ext cx="1790700" cy="476250"/>
        </a:xfrm>
        <a:prstGeom prst="wedgeRectCallout">
          <a:avLst>
            <a:gd name="adj1" fmla="val 9041"/>
            <a:gd name="adj2" fmla="val 76666"/>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所在地の地域区分を記入。</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（神戸市の場合は４級地）</a:t>
          </a:r>
        </a:p>
      </xdr:txBody>
    </xdr:sp>
    <xdr:clientData/>
  </xdr:oneCellAnchor>
  <xdr:oneCellAnchor>
    <xdr:from>
      <xdr:col>16</xdr:col>
      <xdr:colOff>0</xdr:colOff>
      <xdr:row>10</xdr:row>
      <xdr:rowOff>152400</xdr:rowOff>
    </xdr:from>
    <xdr:ext cx="2295525" cy="457200"/>
    <xdr:sp>
      <xdr:nvSpPr>
        <xdr:cNvPr id="2" name="AutoShape 3"/>
        <xdr:cNvSpPr>
          <a:spLocks/>
        </xdr:cNvSpPr>
      </xdr:nvSpPr>
      <xdr:spPr>
        <a:xfrm>
          <a:off x="1685925" y="1943100"/>
          <a:ext cx="2295525" cy="457200"/>
        </a:xfrm>
        <a:prstGeom prst="wedgeRectCallout">
          <a:avLst>
            <a:gd name="adj1" fmla="val -58203"/>
            <a:gd name="adj2" fmla="val 171842"/>
          </a:avLst>
        </a:prstGeom>
        <a:solidFill>
          <a:srgbClr val="FFFFFF"/>
        </a:solidFill>
        <a:ln w="38100" cmpd="sng">
          <a:solidFill>
            <a:srgbClr val="000000"/>
          </a:solidFill>
          <a:headEnd type="none"/>
          <a:tailEnd type="none"/>
        </a:ln>
      </xdr:spPr>
      <xdr:txBody>
        <a:bodyPr vertOverflow="clip" wrap="square" lIns="46800" tIns="46800" rIns="46800" bIns="46800"/>
        <a:p>
          <a:pPr algn="l">
            <a:defRPr/>
          </a:pPr>
          <a:r>
            <a:rPr lang="en-US" cap="none" sz="1000" b="1" i="0" u="none" baseline="0">
              <a:solidFill>
                <a:srgbClr val="FF0000"/>
              </a:solidFill>
              <a:latin typeface="ＭＳ Ｐゴシック"/>
              <a:ea typeface="ＭＳ Ｐゴシック"/>
              <a:cs typeface="ＭＳ Ｐゴシック"/>
            </a:rPr>
            <a:t>入所には多子減免の適用はありませんので、入力は不要です。</a:t>
          </a:r>
        </a:p>
      </xdr:txBody>
    </xdr:sp>
    <xdr:clientData/>
  </xdr:oneCellAnchor>
  <xdr:oneCellAnchor>
    <xdr:from>
      <xdr:col>20</xdr:col>
      <xdr:colOff>9525</xdr:colOff>
      <xdr:row>18</xdr:row>
      <xdr:rowOff>47625</xdr:rowOff>
    </xdr:from>
    <xdr:ext cx="2162175" cy="457200"/>
    <xdr:sp>
      <xdr:nvSpPr>
        <xdr:cNvPr id="3" name="AutoShape 1"/>
        <xdr:cNvSpPr>
          <a:spLocks/>
        </xdr:cNvSpPr>
      </xdr:nvSpPr>
      <xdr:spPr>
        <a:xfrm>
          <a:off x="2076450" y="3448050"/>
          <a:ext cx="2162175" cy="457200"/>
        </a:xfrm>
        <a:prstGeom prst="wedgeRectCallout">
          <a:avLst>
            <a:gd name="adj1" fmla="val -57875"/>
            <a:gd name="adj2" fmla="val -77083"/>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受給者証の</a:t>
          </a:r>
          <a:r>
            <a:rPr lang="en-US" cap="none" sz="1000" b="1" i="0" u="none" baseline="0">
              <a:solidFill>
                <a:srgbClr val="FF0000"/>
              </a:solidFill>
              <a:latin typeface="ＭＳ Ｐゴシック"/>
              <a:ea typeface="ＭＳ Ｐゴシック"/>
              <a:cs typeface="ＭＳ Ｐゴシック"/>
            </a:rPr>
            <a:t>「月額負担上限（国）（福祉サービス部分）」</a:t>
          </a:r>
          <a:r>
            <a:rPr lang="en-US" cap="none" sz="1000" b="0" i="0" u="none" baseline="0">
              <a:solidFill>
                <a:srgbClr val="000000"/>
              </a:solidFill>
            </a:rPr>
            <a:t>欄の額を記入。</a:t>
          </a:r>
        </a:p>
      </xdr:txBody>
    </xdr:sp>
    <xdr:clientData/>
  </xdr:oneCellAnchor>
  <xdr:oneCellAnchor>
    <xdr:from>
      <xdr:col>47</xdr:col>
      <xdr:colOff>38100</xdr:colOff>
      <xdr:row>19</xdr:row>
      <xdr:rowOff>76200</xdr:rowOff>
    </xdr:from>
    <xdr:ext cx="2209800" cy="742950"/>
    <xdr:sp>
      <xdr:nvSpPr>
        <xdr:cNvPr id="4" name="AutoShape 2"/>
        <xdr:cNvSpPr>
          <a:spLocks/>
        </xdr:cNvSpPr>
      </xdr:nvSpPr>
      <xdr:spPr>
        <a:xfrm>
          <a:off x="4676775" y="3581400"/>
          <a:ext cx="2209800" cy="742950"/>
        </a:xfrm>
        <a:prstGeom prst="wedgeRectCallout">
          <a:avLst>
            <a:gd name="adj1" fmla="val 2152"/>
            <a:gd name="adj2" fmla="val -83333"/>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受給者証の</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「入所給付費部分」</a:t>
          </a:r>
          <a:r>
            <a:rPr lang="en-US" cap="none" sz="1000" b="0" i="0" u="none" baseline="0">
              <a:solidFill>
                <a:srgbClr val="000000"/>
              </a:solidFill>
            </a:rPr>
            <a:t>欄の額を記入。</a:t>
          </a:r>
          <a:r>
            <a:rPr lang="en-US" cap="none" sz="1000" b="0" i="0" u="none" baseline="0">
              <a:solidFill>
                <a:srgbClr val="000000"/>
              </a:solidFill>
            </a:rPr>
            <a:t>
</a:t>
          </a:r>
          <a:r>
            <a:rPr lang="en-US" cap="none" sz="1000" b="0" i="0" u="none" baseline="0">
              <a:solidFill>
                <a:srgbClr val="000000"/>
              </a:solidFill>
            </a:rPr>
            <a:t>（神戸市独自減免後の負担上限月額。神戸市独自部分）</a:t>
          </a:r>
        </a:p>
      </xdr:txBody>
    </xdr:sp>
    <xdr:clientData/>
  </xdr:oneCellAnchor>
  <xdr:oneCellAnchor>
    <xdr:from>
      <xdr:col>31</xdr:col>
      <xdr:colOff>47625</xdr:colOff>
      <xdr:row>41</xdr:row>
      <xdr:rowOff>114300</xdr:rowOff>
    </xdr:from>
    <xdr:ext cx="3333750" cy="228600"/>
    <xdr:sp>
      <xdr:nvSpPr>
        <xdr:cNvPr id="5" name="AutoShape 4"/>
        <xdr:cNvSpPr>
          <a:spLocks/>
        </xdr:cNvSpPr>
      </xdr:nvSpPr>
      <xdr:spPr>
        <a:xfrm>
          <a:off x="3162300" y="7896225"/>
          <a:ext cx="3333750" cy="228600"/>
        </a:xfrm>
        <a:prstGeom prst="wedgeRectCallout">
          <a:avLst>
            <a:gd name="adj1" fmla="val -55689"/>
            <a:gd name="adj2" fmla="val 214680"/>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１割相当額＝総費用額×</a:t>
          </a:r>
          <a:r>
            <a:rPr lang="en-US" cap="none" sz="1000" b="1" i="0" u="none" baseline="0">
              <a:solidFill>
                <a:srgbClr val="FF0000"/>
              </a:solidFill>
              <a:latin typeface="ＭＳ Ｐゴシック"/>
              <a:ea typeface="ＭＳ Ｐゴシック"/>
              <a:cs typeface="ＭＳ Ｐゴシック"/>
            </a:rPr>
            <a:t>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円未満切り捨て）</a:t>
          </a:r>
        </a:p>
      </xdr:txBody>
    </xdr:sp>
    <xdr:clientData/>
  </xdr:oneCellAnchor>
  <xdr:oneCellAnchor>
    <xdr:from>
      <xdr:col>35</xdr:col>
      <xdr:colOff>28575</xdr:colOff>
      <xdr:row>43</xdr:row>
      <xdr:rowOff>95250</xdr:rowOff>
    </xdr:from>
    <xdr:ext cx="3895725" cy="819150"/>
    <xdr:sp>
      <xdr:nvSpPr>
        <xdr:cNvPr id="6" name="AutoShape 5"/>
        <xdr:cNvSpPr>
          <a:spLocks/>
        </xdr:cNvSpPr>
      </xdr:nvSpPr>
      <xdr:spPr>
        <a:xfrm>
          <a:off x="3524250" y="8296275"/>
          <a:ext cx="3895725" cy="819150"/>
        </a:xfrm>
        <a:prstGeom prst="wedgeRectCallout">
          <a:avLst>
            <a:gd name="adj1" fmla="val -63449"/>
            <a:gd name="adj2" fmla="val 97648"/>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決定利用者負担額＝</a:t>
          </a:r>
          <a:r>
            <a:rPr lang="en-US" cap="none" sz="1000" b="1" i="0" u="none" baseline="0">
              <a:solidFill>
                <a:srgbClr val="FF0000"/>
              </a:solidFill>
              <a:latin typeface="ＭＳ Ｐゴシック"/>
              <a:ea typeface="ＭＳ Ｐゴシック"/>
              <a:cs typeface="ＭＳ Ｐゴシック"/>
            </a:rPr>
            <a:t>上限月額調整</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①②の内少ない数</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③</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調整後利用者負担額」④</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利用者負担上限月額（神戸市</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給付費部分）⑤</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rPr>
            <a:t>　　　　　　　　　　　　　の</a:t>
          </a:r>
          <a:r>
            <a:rPr lang="en-US" cap="none" sz="1000" b="1" i="0" u="none" baseline="0">
              <a:solidFill>
                <a:srgbClr val="FF0000"/>
              </a:solidFill>
              <a:latin typeface="ＭＳ Ｐゴシック"/>
              <a:ea typeface="ＭＳ Ｐゴシック"/>
              <a:cs typeface="ＭＳ Ｐゴシック"/>
            </a:rPr>
            <a:t>最も低い金額</a:t>
          </a:r>
          <a:r>
            <a:rPr lang="en-US" cap="none" sz="1000" b="0" i="0" u="none" baseline="0">
              <a:solidFill>
                <a:srgbClr val="000000"/>
              </a:solidFill>
            </a:rPr>
            <a:t>を記入</a:t>
          </a:r>
        </a:p>
      </xdr:txBody>
    </xdr:sp>
    <xdr:clientData/>
  </xdr:oneCellAnchor>
  <xdr:oneCellAnchor>
    <xdr:from>
      <xdr:col>45</xdr:col>
      <xdr:colOff>38100</xdr:colOff>
      <xdr:row>47</xdr:row>
      <xdr:rowOff>95250</xdr:rowOff>
    </xdr:from>
    <xdr:ext cx="2628900" cy="457200"/>
    <xdr:sp>
      <xdr:nvSpPr>
        <xdr:cNvPr id="7" name="AutoShape 6"/>
        <xdr:cNvSpPr>
          <a:spLocks/>
        </xdr:cNvSpPr>
      </xdr:nvSpPr>
      <xdr:spPr>
        <a:xfrm>
          <a:off x="4486275" y="9134475"/>
          <a:ext cx="2628900" cy="457200"/>
        </a:xfrm>
        <a:prstGeom prst="wedgeRectCallout">
          <a:avLst>
            <a:gd name="adj1" fmla="val -107421"/>
            <a:gd name="adj2" fmla="val 86333"/>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給付費＝総費用額</a:t>
          </a:r>
          <a:r>
            <a:rPr lang="en-US" cap="none" sz="1000" b="0" i="0" u="none" baseline="0">
              <a:solidFill>
                <a:srgbClr val="000000"/>
              </a:solidFill>
            </a:rPr>
            <a:t>-</a:t>
          </a:r>
          <a:r>
            <a:rPr lang="en-US" cap="none" sz="1000" b="0" i="0" u="none" baseline="0">
              <a:solidFill>
                <a:srgbClr val="000000"/>
              </a:solidFill>
            </a:rPr>
            <a:t>（決定利用者負担額＋</a:t>
          </a:r>
          <a:r>
            <a:rPr lang="en-US" cap="none" sz="1000" b="0" i="0" u="none" baseline="0">
              <a:solidFill>
                <a:srgbClr val="000000"/>
              </a:solidFill>
            </a:rPr>
            <a:t>
</a:t>
          </a:r>
          <a:r>
            <a:rPr lang="en-US" cap="none" sz="1000" b="0" i="0" u="none" baseline="0">
              <a:solidFill>
                <a:srgbClr val="000000"/>
              </a:solidFill>
            </a:rPr>
            <a:t>　　　　　　自治体助成分請求額）</a:t>
          </a:r>
        </a:p>
      </xdr:txBody>
    </xdr:sp>
    <xdr:clientData/>
  </xdr:oneCellAnchor>
  <xdr:oneCellAnchor>
    <xdr:from>
      <xdr:col>35</xdr:col>
      <xdr:colOff>19050</xdr:colOff>
      <xdr:row>49</xdr:row>
      <xdr:rowOff>123825</xdr:rowOff>
    </xdr:from>
    <xdr:ext cx="3629025" cy="628650"/>
    <xdr:sp>
      <xdr:nvSpPr>
        <xdr:cNvPr id="8" name="AutoShape 7"/>
        <xdr:cNvSpPr>
          <a:spLocks/>
        </xdr:cNvSpPr>
      </xdr:nvSpPr>
      <xdr:spPr>
        <a:xfrm>
          <a:off x="3514725" y="9582150"/>
          <a:ext cx="3629025" cy="628650"/>
        </a:xfrm>
        <a:prstGeom prst="wedgeRectCallout">
          <a:avLst>
            <a:gd name="adj1" fmla="val -64962"/>
            <a:gd name="adj2" fmla="val 15768"/>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1" i="0" u="none" baseline="0">
              <a:solidFill>
                <a:srgbClr val="FF0000"/>
              </a:solidFill>
            </a:rPr>
            <a:t>「上限月額調整欄（①②の内少ない数）」③</a:t>
          </a:r>
          <a:r>
            <a:rPr lang="en-US" cap="none" sz="1000" b="0" i="0" u="none" baseline="0">
              <a:solidFill>
                <a:srgbClr val="000000"/>
              </a:solidFill>
            </a:rPr>
            <a:t>又は</a:t>
          </a:r>
          <a:r>
            <a:rPr lang="en-US" cap="none" sz="1000" b="1" i="0" u="none" baseline="0">
              <a:solidFill>
                <a:srgbClr val="FF0000"/>
              </a:solidFill>
            </a:rPr>
            <a:t>「調整後利用者負担額」④</a:t>
          </a:r>
          <a:r>
            <a:rPr lang="en-US" cap="none" sz="1000" b="0" i="0" u="none" baseline="0">
              <a:solidFill>
                <a:srgbClr val="000000"/>
              </a:solidFill>
            </a:rPr>
            <a:t>（両方記載がある場合は「調整後利用者負担額」）から「決定利用者負担額」を控除した額を記入</a:t>
          </a:r>
        </a:p>
      </xdr:txBody>
    </xdr:sp>
    <xdr:clientData/>
  </xdr:oneCellAnchor>
  <xdr:oneCellAnchor>
    <xdr:from>
      <xdr:col>51</xdr:col>
      <xdr:colOff>57150</xdr:colOff>
      <xdr:row>53</xdr:row>
      <xdr:rowOff>66675</xdr:rowOff>
    </xdr:from>
    <xdr:ext cx="2628900" cy="457200"/>
    <xdr:sp>
      <xdr:nvSpPr>
        <xdr:cNvPr id="9" name="AutoShape 6"/>
        <xdr:cNvSpPr>
          <a:spLocks/>
        </xdr:cNvSpPr>
      </xdr:nvSpPr>
      <xdr:spPr>
        <a:xfrm>
          <a:off x="5076825" y="10239375"/>
          <a:ext cx="2628900" cy="457200"/>
        </a:xfrm>
        <a:prstGeom prst="wedgeRectCallout">
          <a:avLst>
            <a:gd name="adj1" fmla="val -93291"/>
            <a:gd name="adj2" fmla="val 21750"/>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算定日額に日数を乗じて得た額と実費算定額のいずれか低い額を記載する。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40</xdr:row>
      <xdr:rowOff>0</xdr:rowOff>
    </xdr:from>
    <xdr:to>
      <xdr:col>79</xdr:col>
      <xdr:colOff>0</xdr:colOff>
      <xdr:row>49</xdr:row>
      <xdr:rowOff>28575</xdr:rowOff>
    </xdr:to>
    <xdr:sp>
      <xdr:nvSpPr>
        <xdr:cNvPr id="1" name="AutoShape 8"/>
        <xdr:cNvSpPr>
          <a:spLocks/>
        </xdr:cNvSpPr>
      </xdr:nvSpPr>
      <xdr:spPr>
        <a:xfrm>
          <a:off x="3067050" y="7572375"/>
          <a:ext cx="4619625" cy="19145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福祉・介護職員処遇改善加算（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）の単位数には、基本報酬及び加算の所定単位数の合計に所定の率を乗じて（小数点以下四捨五入）算出した単位数を記載する。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【単位数の計算式】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・福祉・介護職員処遇改善加算（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）（所定の率：○○／</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22,564</a:t>
          </a:r>
          <a:r>
            <a:rPr lang="en-US" cap="none" sz="1100" b="0" i="0" u="none" baseline="0">
              <a:solidFill>
                <a:srgbClr val="000000"/>
              </a:solidFill>
              <a:latin typeface="ＭＳ Ｐゴシック"/>
              <a:ea typeface="ＭＳ Ｐゴシック"/>
              <a:cs typeface="ＭＳ Ｐゴシック"/>
            </a:rPr>
            <a:t>単位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1,015.3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1,015</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（小数点以下四捨五入）</a:t>
          </a:r>
        </a:p>
      </xdr:txBody>
    </xdr:sp>
    <xdr:clientData/>
  </xdr:twoCellAnchor>
  <xdr:twoCellAnchor>
    <xdr:from>
      <xdr:col>33</xdr:col>
      <xdr:colOff>85725</xdr:colOff>
      <xdr:row>30</xdr:row>
      <xdr:rowOff>0</xdr:rowOff>
    </xdr:from>
    <xdr:to>
      <xdr:col>42</xdr:col>
      <xdr:colOff>0</xdr:colOff>
      <xdr:row>31</xdr:row>
      <xdr:rowOff>9525</xdr:rowOff>
    </xdr:to>
    <xdr:sp>
      <xdr:nvSpPr>
        <xdr:cNvPr id="2" name="Rectangle 12"/>
        <xdr:cNvSpPr>
          <a:spLocks/>
        </xdr:cNvSpPr>
      </xdr:nvSpPr>
      <xdr:spPr>
        <a:xfrm>
          <a:off x="3390900" y="5572125"/>
          <a:ext cx="771525" cy="219075"/>
        </a:xfrm>
        <a:prstGeom prst="rect">
          <a:avLst/>
        </a:prstGeom>
        <a:solidFill>
          <a:srgbClr val="FFFFFF"/>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26</xdr:row>
      <xdr:rowOff>0</xdr:rowOff>
    </xdr:from>
    <xdr:to>
      <xdr:col>56</xdr:col>
      <xdr:colOff>9525</xdr:colOff>
      <xdr:row>30</xdr:row>
      <xdr:rowOff>9525</xdr:rowOff>
    </xdr:to>
    <xdr:sp>
      <xdr:nvSpPr>
        <xdr:cNvPr id="3" name="Rectangle 13"/>
        <xdr:cNvSpPr>
          <a:spLocks/>
        </xdr:cNvSpPr>
      </xdr:nvSpPr>
      <xdr:spPr>
        <a:xfrm>
          <a:off x="4552950" y="4733925"/>
          <a:ext cx="952500" cy="8477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46</xdr:row>
      <xdr:rowOff>47625</xdr:rowOff>
    </xdr:from>
    <xdr:to>
      <xdr:col>39</xdr:col>
      <xdr:colOff>38100</xdr:colOff>
      <xdr:row>47</xdr:row>
      <xdr:rowOff>57150</xdr:rowOff>
    </xdr:to>
    <xdr:sp>
      <xdr:nvSpPr>
        <xdr:cNvPr id="4" name="Rectangle 16"/>
        <xdr:cNvSpPr>
          <a:spLocks/>
        </xdr:cNvSpPr>
      </xdr:nvSpPr>
      <xdr:spPr>
        <a:xfrm>
          <a:off x="3143250" y="8877300"/>
          <a:ext cx="771525" cy="2190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46</xdr:row>
      <xdr:rowOff>28575</xdr:rowOff>
    </xdr:from>
    <xdr:to>
      <xdr:col>65</xdr:col>
      <xdr:colOff>76200</xdr:colOff>
      <xdr:row>47</xdr:row>
      <xdr:rowOff>57150</xdr:rowOff>
    </xdr:to>
    <xdr:sp>
      <xdr:nvSpPr>
        <xdr:cNvPr id="5" name="Rectangle 18"/>
        <xdr:cNvSpPr>
          <a:spLocks/>
        </xdr:cNvSpPr>
      </xdr:nvSpPr>
      <xdr:spPr>
        <a:xfrm>
          <a:off x="5705475" y="8858250"/>
          <a:ext cx="723900" cy="238125"/>
        </a:xfrm>
        <a:prstGeom prst="rect">
          <a:avLst/>
        </a:prstGeom>
        <a:solidFill>
          <a:srgbClr val="FFFFFF"/>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31</xdr:row>
      <xdr:rowOff>9525</xdr:rowOff>
    </xdr:from>
    <xdr:to>
      <xdr:col>71</xdr:col>
      <xdr:colOff>19050</xdr:colOff>
      <xdr:row>46</xdr:row>
      <xdr:rowOff>152400</xdr:rowOff>
    </xdr:to>
    <xdr:sp>
      <xdr:nvSpPr>
        <xdr:cNvPr id="6" name="Freeform 20"/>
        <xdr:cNvSpPr>
          <a:spLocks/>
        </xdr:cNvSpPr>
      </xdr:nvSpPr>
      <xdr:spPr>
        <a:xfrm>
          <a:off x="3781425" y="5791200"/>
          <a:ext cx="3162300" cy="3190875"/>
        </a:xfrm>
        <a:custGeom>
          <a:pathLst>
            <a:path h="335" w="332">
              <a:moveTo>
                <a:pt x="0" y="0"/>
              </a:moveTo>
              <a:lnTo>
                <a:pt x="0" y="197"/>
              </a:lnTo>
              <a:lnTo>
                <a:pt x="332" y="197"/>
              </a:lnTo>
              <a:lnTo>
                <a:pt x="332" y="335"/>
              </a:lnTo>
              <a:lnTo>
                <a:pt x="277" y="335"/>
              </a:lnTo>
            </a:path>
          </a:pathLst>
        </a:cu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58</xdr:col>
      <xdr:colOff>76200</xdr:colOff>
      <xdr:row>31</xdr:row>
      <xdr:rowOff>161925</xdr:rowOff>
    </xdr:from>
    <xdr:ext cx="1476375" cy="457200"/>
    <xdr:sp>
      <xdr:nvSpPr>
        <xdr:cNvPr id="7" name="AutoShape 6"/>
        <xdr:cNvSpPr>
          <a:spLocks/>
        </xdr:cNvSpPr>
      </xdr:nvSpPr>
      <xdr:spPr>
        <a:xfrm>
          <a:off x="5762625" y="5943600"/>
          <a:ext cx="1476375" cy="457200"/>
        </a:xfrm>
        <a:prstGeom prst="wedgeRectCallout">
          <a:avLst>
            <a:gd name="adj1" fmla="val -139680"/>
            <a:gd name="adj2" fmla="val -97000"/>
          </a:avLst>
        </a:prstGeom>
        <a:solidFill>
          <a:srgbClr val="FFFFFF"/>
        </a:solidFill>
        <a:ln w="9525" cmpd="sng">
          <a:solidFill>
            <a:srgbClr val="000000"/>
          </a:solidFill>
          <a:headEnd type="none"/>
          <a:tailEnd type="none"/>
        </a:ln>
      </xdr:spPr>
      <xdr:txBody>
        <a:bodyPr vertOverflow="clip" wrap="square" lIns="46800" tIns="46800" rIns="46800" bIns="46800"/>
        <a:p>
          <a:pPr algn="l">
            <a:defRPr/>
          </a:pPr>
          <a:r>
            <a:rPr lang="en-US" cap="none" sz="1000" b="0" i="0" u="none" baseline="0">
              <a:solidFill>
                <a:srgbClr val="000000"/>
              </a:solidFill>
            </a:rPr>
            <a:t>月１回の算定となります</a:t>
          </a:r>
        </a:p>
      </xdr:txBody>
    </xdr:sp>
    <xdr:clientData/>
  </xdr:oneCellAnchor>
  <xdr:twoCellAnchor>
    <xdr:from>
      <xdr:col>31</xdr:col>
      <xdr:colOff>38100</xdr:colOff>
      <xdr:row>26</xdr:row>
      <xdr:rowOff>190500</xdr:rowOff>
    </xdr:from>
    <xdr:to>
      <xdr:col>31</xdr:col>
      <xdr:colOff>47625</xdr:colOff>
      <xdr:row>46</xdr:row>
      <xdr:rowOff>0</xdr:rowOff>
    </xdr:to>
    <xdr:sp>
      <xdr:nvSpPr>
        <xdr:cNvPr id="8" name="直線矢印コネクタ 12"/>
        <xdr:cNvSpPr>
          <a:spLocks/>
        </xdr:cNvSpPr>
      </xdr:nvSpPr>
      <xdr:spPr>
        <a:xfrm flipH="1">
          <a:off x="3152775" y="4924425"/>
          <a:ext cx="9525" cy="390525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26</xdr:row>
      <xdr:rowOff>200025</xdr:rowOff>
    </xdr:from>
    <xdr:to>
      <xdr:col>46</xdr:col>
      <xdr:colOff>9525</xdr:colOff>
      <xdr:row>26</xdr:row>
      <xdr:rowOff>200025</xdr:rowOff>
    </xdr:to>
    <xdr:sp>
      <xdr:nvSpPr>
        <xdr:cNvPr id="9" name="直線コネクタ 25"/>
        <xdr:cNvSpPr>
          <a:spLocks/>
        </xdr:cNvSpPr>
      </xdr:nvSpPr>
      <xdr:spPr>
        <a:xfrm>
          <a:off x="3171825" y="4933950"/>
          <a:ext cx="138112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obe.lg.jp/&#20181;&#20107;&#21029;\&#38556;&#23475;&#20816;&#26045;&#35373;&#32102;&#20184;&#36027;&#38306;&#20418;\&#35531;&#27714;\&#26126;&#32048;&#32207;&#25324;&#34920;\&#12373;&#12363;&#12356;&#12398;&#20316;&#26989;\&#25903;&#25588;&#36027;&#25903;&#32102;&#21046;&#24230;\&#35531;&#27714;\HomeHelper\HomeHelper12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obe.lg.jp/&#19977;&#28006;&#12373;&#12435;\&#20816;&#31461;\&#9733;&#35531;&#27714;&#20107;&#21209;\&#24341;&#32153;&#12366;&#36039;&#26009;\&#35352;&#3661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利用者台帳"/>
      <sheetName val="明細データ"/>
      <sheetName val="請求データ"/>
      <sheetName val="請求書"/>
      <sheetName val="明細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績記録票（入所）（見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B56"/>
  <sheetViews>
    <sheetView tabSelected="1" zoomScaleSheetLayoutView="100" zoomScalePageLayoutView="0" workbookViewId="0" topLeftCell="A1">
      <selection activeCell="AP24" sqref="AP24:AR24"/>
    </sheetView>
  </sheetViews>
  <sheetFormatPr defaultColWidth="1.25" defaultRowHeight="16.5" customHeight="1"/>
  <cols>
    <col min="1" max="1" width="3.375" style="1" customWidth="1"/>
    <col min="2" max="16384" width="1.25" style="1" customWidth="1"/>
  </cols>
  <sheetData>
    <row r="2" spans="3:80" ht="14.25" customHeight="1">
      <c r="C2" s="1" t="s">
        <v>0</v>
      </c>
      <c r="CB2" s="2" t="s">
        <v>64</v>
      </c>
    </row>
    <row r="3" spans="2:80" ht="8.2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5"/>
    </row>
    <row r="4" spans="2:80" ht="16.5" customHeight="1">
      <c r="B4" s="318" t="s">
        <v>73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B4" s="6"/>
    </row>
    <row r="5" spans="2:80" ht="5.25" customHeight="1" thickBo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CB5" s="6"/>
    </row>
    <row r="6" spans="2:80" ht="18.75" customHeight="1" thickBot="1">
      <c r="B6" s="7"/>
      <c r="C6" s="8"/>
      <c r="D6" s="252" t="s">
        <v>1</v>
      </c>
      <c r="E6" s="250"/>
      <c r="F6" s="250"/>
      <c r="G6" s="250"/>
      <c r="H6" s="250"/>
      <c r="I6" s="250"/>
      <c r="J6" s="250"/>
      <c r="K6" s="250"/>
      <c r="L6" s="250"/>
      <c r="M6" s="250"/>
      <c r="N6" s="250"/>
      <c r="O6" s="126"/>
      <c r="P6" s="127"/>
      <c r="Q6" s="127"/>
      <c r="R6" s="127"/>
      <c r="S6" s="127"/>
      <c r="T6" s="127"/>
      <c r="U6" s="127"/>
      <c r="V6" s="127"/>
      <c r="W6" s="127"/>
      <c r="X6" s="127"/>
      <c r="Y6" s="127"/>
      <c r="Z6" s="127"/>
      <c r="AA6" s="127"/>
      <c r="AB6" s="127"/>
      <c r="AC6" s="127"/>
      <c r="AD6" s="127"/>
      <c r="AE6" s="127"/>
      <c r="AF6" s="128"/>
      <c r="BC6" s="304"/>
      <c r="BD6" s="305"/>
      <c r="BE6" s="305"/>
      <c r="BF6" s="305"/>
      <c r="BG6" s="305"/>
      <c r="BH6" s="126"/>
      <c r="BI6" s="127"/>
      <c r="BJ6" s="127"/>
      <c r="BK6" s="127"/>
      <c r="BL6" s="127"/>
      <c r="BM6" s="135"/>
      <c r="BN6" s="305" t="s">
        <v>3</v>
      </c>
      <c r="BO6" s="305"/>
      <c r="BP6" s="305"/>
      <c r="BQ6" s="126"/>
      <c r="BR6" s="127"/>
      <c r="BS6" s="127"/>
      <c r="BT6" s="127"/>
      <c r="BU6" s="127"/>
      <c r="BV6" s="135"/>
      <c r="BW6" s="305" t="s">
        <v>4</v>
      </c>
      <c r="BX6" s="305"/>
      <c r="BY6" s="305"/>
      <c r="BZ6" s="316"/>
      <c r="CB6" s="6"/>
    </row>
    <row r="7" spans="2:80" ht="18.75" customHeight="1" thickBot="1">
      <c r="B7" s="9"/>
      <c r="D7" s="317" t="s">
        <v>5</v>
      </c>
      <c r="E7" s="257"/>
      <c r="F7" s="257"/>
      <c r="G7" s="257"/>
      <c r="H7" s="257"/>
      <c r="I7" s="257"/>
      <c r="J7" s="257"/>
      <c r="K7" s="257"/>
      <c r="L7" s="257"/>
      <c r="M7" s="257"/>
      <c r="N7" s="257"/>
      <c r="O7" s="126"/>
      <c r="P7" s="127"/>
      <c r="Q7" s="127"/>
      <c r="R7" s="127"/>
      <c r="S7" s="127"/>
      <c r="T7" s="127"/>
      <c r="U7" s="127"/>
      <c r="V7" s="127"/>
      <c r="W7" s="127"/>
      <c r="X7" s="127"/>
      <c r="Y7" s="127"/>
      <c r="Z7" s="127"/>
      <c r="AA7" s="127"/>
      <c r="AB7" s="127"/>
      <c r="AC7" s="127"/>
      <c r="AD7" s="127"/>
      <c r="AE7" s="127"/>
      <c r="AF7" s="128"/>
      <c r="CB7" s="6"/>
    </row>
    <row r="8" spans="2:80" ht="18.75" customHeight="1">
      <c r="B8" s="9"/>
      <c r="D8" s="306"/>
      <c r="E8" s="306"/>
      <c r="F8" s="306"/>
      <c r="G8" s="306"/>
      <c r="H8" s="306"/>
      <c r="I8" s="306"/>
      <c r="J8" s="306"/>
      <c r="K8" s="306"/>
      <c r="L8" s="306"/>
      <c r="M8" s="306"/>
      <c r="N8" s="306"/>
      <c r="O8" s="154"/>
      <c r="P8" s="154"/>
      <c r="Q8" s="154"/>
      <c r="R8" s="154"/>
      <c r="S8" s="154"/>
      <c r="T8" s="154"/>
      <c r="U8" s="154"/>
      <c r="V8" s="154"/>
      <c r="W8" s="154"/>
      <c r="X8" s="154"/>
      <c r="Y8" s="154"/>
      <c r="Z8" s="154"/>
      <c r="AA8" s="154"/>
      <c r="AB8" s="154"/>
      <c r="AC8" s="154"/>
      <c r="AD8" s="154"/>
      <c r="AE8" s="154"/>
      <c r="AF8" s="154"/>
      <c r="AL8" s="307" t="s">
        <v>62</v>
      </c>
      <c r="AM8" s="308"/>
      <c r="AN8" s="279" t="s">
        <v>6</v>
      </c>
      <c r="AO8" s="280"/>
      <c r="AP8" s="280"/>
      <c r="AQ8" s="280"/>
      <c r="AR8" s="280"/>
      <c r="AS8" s="280"/>
      <c r="AT8" s="280"/>
      <c r="AU8" s="280"/>
      <c r="AV8" s="281"/>
      <c r="AW8" s="129"/>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1"/>
      <c r="CB8" s="6"/>
    </row>
    <row r="9" spans="2:80" ht="7.5" customHeight="1" thickBot="1">
      <c r="B9" s="9"/>
      <c r="AL9" s="309"/>
      <c r="AM9" s="310"/>
      <c r="AN9" s="282"/>
      <c r="AO9" s="283"/>
      <c r="AP9" s="283"/>
      <c r="AQ9" s="283"/>
      <c r="AR9" s="283"/>
      <c r="AS9" s="283"/>
      <c r="AT9" s="283"/>
      <c r="AU9" s="283"/>
      <c r="AV9" s="284"/>
      <c r="AW9" s="132"/>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4"/>
      <c r="CB9" s="6"/>
    </row>
    <row r="10" spans="2:80" ht="16.5" customHeight="1">
      <c r="B10" s="9"/>
      <c r="D10" s="313" t="s">
        <v>7</v>
      </c>
      <c r="E10" s="314"/>
      <c r="F10" s="314"/>
      <c r="G10" s="314"/>
      <c r="H10" s="314"/>
      <c r="I10" s="314"/>
      <c r="J10" s="314"/>
      <c r="K10" s="314"/>
      <c r="L10" s="314"/>
      <c r="M10" s="314"/>
      <c r="N10" s="314"/>
      <c r="O10" s="314"/>
      <c r="P10" s="315"/>
      <c r="Q10" s="129"/>
      <c r="R10" s="130"/>
      <c r="S10" s="130"/>
      <c r="T10" s="130"/>
      <c r="U10" s="130"/>
      <c r="V10" s="130"/>
      <c r="W10" s="130"/>
      <c r="X10" s="130"/>
      <c r="Y10" s="130"/>
      <c r="Z10" s="130"/>
      <c r="AA10" s="130"/>
      <c r="AB10" s="130"/>
      <c r="AC10" s="130"/>
      <c r="AD10" s="130"/>
      <c r="AE10" s="130"/>
      <c r="AF10" s="130"/>
      <c r="AG10" s="130"/>
      <c r="AH10" s="130"/>
      <c r="AI10" s="130"/>
      <c r="AJ10" s="131"/>
      <c r="AL10" s="309"/>
      <c r="AM10" s="310"/>
      <c r="AN10" s="285" t="s">
        <v>8</v>
      </c>
      <c r="AO10" s="286"/>
      <c r="AP10" s="286"/>
      <c r="AQ10" s="286"/>
      <c r="AR10" s="286"/>
      <c r="AS10" s="286"/>
      <c r="AT10" s="286"/>
      <c r="AU10" s="286"/>
      <c r="AV10" s="287"/>
      <c r="AW10" s="294"/>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6"/>
      <c r="CB10" s="6"/>
    </row>
    <row r="11" spans="2:80" ht="16.5" customHeight="1">
      <c r="B11" s="9"/>
      <c r="D11" s="276"/>
      <c r="E11" s="277"/>
      <c r="F11" s="277"/>
      <c r="G11" s="277"/>
      <c r="H11" s="277"/>
      <c r="I11" s="277"/>
      <c r="J11" s="277"/>
      <c r="K11" s="277"/>
      <c r="L11" s="277"/>
      <c r="M11" s="277"/>
      <c r="N11" s="277"/>
      <c r="O11" s="277"/>
      <c r="P11" s="278"/>
      <c r="Q11" s="132"/>
      <c r="R11" s="133"/>
      <c r="S11" s="133"/>
      <c r="T11" s="133"/>
      <c r="U11" s="133"/>
      <c r="V11" s="133"/>
      <c r="W11" s="133"/>
      <c r="X11" s="133"/>
      <c r="Y11" s="133"/>
      <c r="Z11" s="133"/>
      <c r="AA11" s="133"/>
      <c r="AB11" s="133"/>
      <c r="AC11" s="133"/>
      <c r="AD11" s="133"/>
      <c r="AE11" s="133"/>
      <c r="AF11" s="133"/>
      <c r="AG11" s="133"/>
      <c r="AH11" s="133"/>
      <c r="AI11" s="133"/>
      <c r="AJ11" s="134"/>
      <c r="AL11" s="309"/>
      <c r="AM11" s="310"/>
      <c r="AN11" s="288"/>
      <c r="AO11" s="289"/>
      <c r="AP11" s="289"/>
      <c r="AQ11" s="289"/>
      <c r="AR11" s="289"/>
      <c r="AS11" s="289"/>
      <c r="AT11" s="289"/>
      <c r="AU11" s="289"/>
      <c r="AV11" s="290"/>
      <c r="AW11" s="295"/>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7"/>
      <c r="CB11" s="6"/>
    </row>
    <row r="12" spans="2:80" ht="16.5" customHeight="1">
      <c r="B12" s="9"/>
      <c r="D12" s="261" t="s">
        <v>9</v>
      </c>
      <c r="E12" s="262"/>
      <c r="F12" s="262"/>
      <c r="G12" s="262"/>
      <c r="H12" s="262"/>
      <c r="I12" s="262"/>
      <c r="J12" s="262"/>
      <c r="K12" s="262"/>
      <c r="L12" s="262"/>
      <c r="M12" s="262"/>
      <c r="N12" s="262"/>
      <c r="O12" s="262"/>
      <c r="P12" s="263"/>
      <c r="Q12" s="264"/>
      <c r="R12" s="265"/>
      <c r="S12" s="265"/>
      <c r="T12" s="265"/>
      <c r="U12" s="265"/>
      <c r="V12" s="265"/>
      <c r="W12" s="265"/>
      <c r="X12" s="265"/>
      <c r="Y12" s="265"/>
      <c r="Z12" s="265"/>
      <c r="AA12" s="265"/>
      <c r="AB12" s="265"/>
      <c r="AC12" s="265"/>
      <c r="AD12" s="265"/>
      <c r="AE12" s="265"/>
      <c r="AF12" s="265"/>
      <c r="AG12" s="265"/>
      <c r="AH12" s="265"/>
      <c r="AI12" s="265"/>
      <c r="AJ12" s="266"/>
      <c r="AL12" s="309"/>
      <c r="AM12" s="310"/>
      <c r="AN12" s="288"/>
      <c r="AO12" s="289"/>
      <c r="AP12" s="289"/>
      <c r="AQ12" s="289"/>
      <c r="AR12" s="289"/>
      <c r="AS12" s="289"/>
      <c r="AT12" s="289"/>
      <c r="AU12" s="289"/>
      <c r="AV12" s="290"/>
      <c r="AW12" s="295"/>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7"/>
      <c r="CB12" s="6"/>
    </row>
    <row r="13" spans="2:80" ht="16.5" customHeight="1">
      <c r="B13" s="9"/>
      <c r="D13" s="270" t="s">
        <v>10</v>
      </c>
      <c r="E13" s="271"/>
      <c r="F13" s="271"/>
      <c r="G13" s="271"/>
      <c r="H13" s="271"/>
      <c r="I13" s="271"/>
      <c r="J13" s="271"/>
      <c r="K13" s="271"/>
      <c r="L13" s="271"/>
      <c r="M13" s="271"/>
      <c r="N13" s="271"/>
      <c r="O13" s="271"/>
      <c r="P13" s="272"/>
      <c r="Q13" s="267"/>
      <c r="R13" s="268"/>
      <c r="S13" s="268"/>
      <c r="T13" s="268"/>
      <c r="U13" s="268"/>
      <c r="V13" s="268"/>
      <c r="W13" s="268"/>
      <c r="X13" s="268"/>
      <c r="Y13" s="268"/>
      <c r="Z13" s="268"/>
      <c r="AA13" s="268"/>
      <c r="AB13" s="268"/>
      <c r="AC13" s="268"/>
      <c r="AD13" s="268"/>
      <c r="AE13" s="268"/>
      <c r="AF13" s="268"/>
      <c r="AG13" s="268"/>
      <c r="AH13" s="268"/>
      <c r="AI13" s="268"/>
      <c r="AJ13" s="269"/>
      <c r="AL13" s="309"/>
      <c r="AM13" s="310"/>
      <c r="AN13" s="288"/>
      <c r="AO13" s="289"/>
      <c r="AP13" s="289"/>
      <c r="AQ13" s="289"/>
      <c r="AR13" s="289"/>
      <c r="AS13" s="289"/>
      <c r="AT13" s="289"/>
      <c r="AU13" s="289"/>
      <c r="AV13" s="290"/>
      <c r="AW13" s="295"/>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7"/>
      <c r="CB13" s="6"/>
    </row>
    <row r="14" spans="2:80" ht="16.5" customHeight="1">
      <c r="B14" s="9"/>
      <c r="D14" s="273" t="s">
        <v>11</v>
      </c>
      <c r="E14" s="274"/>
      <c r="F14" s="274"/>
      <c r="G14" s="274"/>
      <c r="H14" s="274"/>
      <c r="I14" s="274"/>
      <c r="J14" s="274"/>
      <c r="K14" s="274"/>
      <c r="L14" s="274"/>
      <c r="M14" s="274"/>
      <c r="N14" s="274"/>
      <c r="O14" s="274"/>
      <c r="P14" s="275"/>
      <c r="Q14" s="264"/>
      <c r="R14" s="265"/>
      <c r="S14" s="265"/>
      <c r="T14" s="265"/>
      <c r="U14" s="265"/>
      <c r="V14" s="265"/>
      <c r="W14" s="265"/>
      <c r="X14" s="265"/>
      <c r="Y14" s="265"/>
      <c r="Z14" s="265"/>
      <c r="AA14" s="265"/>
      <c r="AB14" s="265"/>
      <c r="AC14" s="265"/>
      <c r="AD14" s="265"/>
      <c r="AE14" s="265"/>
      <c r="AF14" s="265"/>
      <c r="AG14" s="265"/>
      <c r="AH14" s="265"/>
      <c r="AI14" s="265"/>
      <c r="AJ14" s="266"/>
      <c r="AL14" s="309"/>
      <c r="AM14" s="310"/>
      <c r="AN14" s="288"/>
      <c r="AO14" s="289"/>
      <c r="AP14" s="289"/>
      <c r="AQ14" s="289"/>
      <c r="AR14" s="289"/>
      <c r="AS14" s="289"/>
      <c r="AT14" s="289"/>
      <c r="AU14" s="289"/>
      <c r="AV14" s="290"/>
      <c r="AW14" s="267"/>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9"/>
      <c r="CB14" s="6"/>
    </row>
    <row r="15" spans="2:80" ht="16.5" customHeight="1" thickBot="1">
      <c r="B15" s="9"/>
      <c r="D15" s="276" t="s">
        <v>12</v>
      </c>
      <c r="E15" s="277"/>
      <c r="F15" s="277"/>
      <c r="G15" s="277"/>
      <c r="H15" s="277"/>
      <c r="I15" s="277"/>
      <c r="J15" s="277"/>
      <c r="K15" s="277"/>
      <c r="L15" s="277"/>
      <c r="M15" s="277"/>
      <c r="N15" s="277"/>
      <c r="O15" s="277"/>
      <c r="P15" s="278"/>
      <c r="Q15" s="267"/>
      <c r="R15" s="268"/>
      <c r="S15" s="268"/>
      <c r="T15" s="268"/>
      <c r="U15" s="268"/>
      <c r="V15" s="268"/>
      <c r="W15" s="268"/>
      <c r="X15" s="268"/>
      <c r="Y15" s="268"/>
      <c r="Z15" s="268"/>
      <c r="AA15" s="268"/>
      <c r="AB15" s="268"/>
      <c r="AC15" s="268"/>
      <c r="AD15" s="268"/>
      <c r="AE15" s="268"/>
      <c r="AF15" s="268"/>
      <c r="AG15" s="268"/>
      <c r="AH15" s="268"/>
      <c r="AI15" s="268"/>
      <c r="AJ15" s="269"/>
      <c r="AL15" s="311"/>
      <c r="AM15" s="312"/>
      <c r="AN15" s="291"/>
      <c r="AO15" s="292"/>
      <c r="AP15" s="292"/>
      <c r="AQ15" s="292"/>
      <c r="AR15" s="292"/>
      <c r="AS15" s="292"/>
      <c r="AT15" s="292"/>
      <c r="AU15" s="292"/>
      <c r="AV15" s="293"/>
      <c r="AW15" s="298" t="s">
        <v>13</v>
      </c>
      <c r="AX15" s="298"/>
      <c r="AY15" s="298"/>
      <c r="AZ15" s="298"/>
      <c r="BA15" s="298"/>
      <c r="BB15" s="298"/>
      <c r="BC15" s="298"/>
      <c r="BD15" s="298"/>
      <c r="BE15" s="298"/>
      <c r="BF15" s="299"/>
      <c r="BG15" s="299"/>
      <c r="BH15" s="299"/>
      <c r="BI15" s="299"/>
      <c r="BJ15" s="299"/>
      <c r="BK15" s="299"/>
      <c r="BL15" s="299"/>
      <c r="BM15" s="299"/>
      <c r="BN15" s="299"/>
      <c r="BO15" s="299"/>
      <c r="BP15" s="299"/>
      <c r="BQ15" s="299"/>
      <c r="BR15" s="299"/>
      <c r="BS15" s="299"/>
      <c r="BT15" s="299"/>
      <c r="BU15" s="299"/>
      <c r="BV15" s="299"/>
      <c r="BW15" s="299"/>
      <c r="BX15" s="299"/>
      <c r="BY15" s="299"/>
      <c r="BZ15" s="300"/>
      <c r="CB15" s="6"/>
    </row>
    <row r="16" spans="2:80" ht="16.5" customHeight="1" thickBot="1">
      <c r="B16" s="9"/>
      <c r="D16" s="326" t="s">
        <v>65</v>
      </c>
      <c r="E16" s="327"/>
      <c r="F16" s="327"/>
      <c r="G16" s="327"/>
      <c r="H16" s="327"/>
      <c r="I16" s="327"/>
      <c r="J16" s="327"/>
      <c r="K16" s="327"/>
      <c r="L16" s="327"/>
      <c r="M16" s="327"/>
      <c r="N16" s="327"/>
      <c r="O16" s="327"/>
      <c r="P16" s="327"/>
      <c r="Q16" s="330" t="s">
        <v>66</v>
      </c>
      <c r="R16" s="330"/>
      <c r="S16" s="330"/>
      <c r="T16" s="330"/>
      <c r="U16" s="330"/>
      <c r="V16" s="330"/>
      <c r="W16" s="330"/>
      <c r="X16" s="330"/>
      <c r="Y16" s="330"/>
      <c r="Z16" s="330"/>
      <c r="AA16" s="330" t="s">
        <v>67</v>
      </c>
      <c r="AB16" s="330"/>
      <c r="AC16" s="330"/>
      <c r="AD16" s="330"/>
      <c r="AE16" s="330"/>
      <c r="AF16" s="330"/>
      <c r="AG16" s="330"/>
      <c r="AH16" s="330"/>
      <c r="AI16" s="330"/>
      <c r="AJ16" s="337"/>
      <c r="AL16" s="12"/>
      <c r="AM16" s="12"/>
      <c r="AN16" s="8"/>
      <c r="AO16" s="8"/>
      <c r="AP16" s="8"/>
      <c r="AQ16" s="8"/>
      <c r="AR16" s="8"/>
      <c r="AS16" s="8"/>
      <c r="AT16" s="8"/>
      <c r="AU16" s="8"/>
      <c r="AV16" s="8"/>
      <c r="AW16" s="10"/>
      <c r="AX16" s="10"/>
      <c r="AY16" s="10"/>
      <c r="AZ16" s="10"/>
      <c r="BA16" s="10"/>
      <c r="BB16" s="10"/>
      <c r="BC16" s="10"/>
      <c r="BD16" s="10"/>
      <c r="BE16" s="10"/>
      <c r="BF16" s="25"/>
      <c r="BG16" s="25"/>
      <c r="BH16" s="25"/>
      <c r="BI16" s="25"/>
      <c r="BJ16" s="25"/>
      <c r="BK16" s="25"/>
      <c r="BL16" s="25"/>
      <c r="BM16" s="25"/>
      <c r="BN16" s="25"/>
      <c r="BO16" s="25"/>
      <c r="BP16" s="25"/>
      <c r="BQ16" s="25"/>
      <c r="BR16" s="25"/>
      <c r="BS16" s="25"/>
      <c r="BT16" s="25"/>
      <c r="BU16" s="25"/>
      <c r="BV16" s="25"/>
      <c r="BW16" s="25"/>
      <c r="BX16" s="25"/>
      <c r="BY16" s="25"/>
      <c r="BZ16" s="25"/>
      <c r="CB16" s="6"/>
    </row>
    <row r="17" spans="2:80" ht="8.25" customHeight="1" thickBot="1">
      <c r="B17" s="9"/>
      <c r="D17" s="11"/>
      <c r="E17" s="11"/>
      <c r="F17" s="11"/>
      <c r="G17" s="11"/>
      <c r="H17" s="11"/>
      <c r="I17" s="11"/>
      <c r="J17" s="11"/>
      <c r="K17" s="11"/>
      <c r="L17" s="11"/>
      <c r="M17" s="11"/>
      <c r="N17" s="11"/>
      <c r="O17" s="11"/>
      <c r="P17" s="11"/>
      <c r="AL17" s="12"/>
      <c r="AM17" s="1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B17" s="6"/>
    </row>
    <row r="18" spans="2:80" ht="19.5" customHeight="1" thickBot="1">
      <c r="B18" s="9"/>
      <c r="D18" s="301" t="s">
        <v>14</v>
      </c>
      <c r="E18" s="302"/>
      <c r="F18" s="302"/>
      <c r="G18" s="302"/>
      <c r="H18" s="302"/>
      <c r="I18" s="302"/>
      <c r="J18" s="302"/>
      <c r="K18" s="302"/>
      <c r="L18" s="302"/>
      <c r="M18" s="302"/>
      <c r="N18" s="302"/>
      <c r="O18" s="302"/>
      <c r="P18" s="302"/>
      <c r="Q18" s="302"/>
      <c r="R18" s="302"/>
      <c r="S18" s="302"/>
      <c r="T18" s="329"/>
      <c r="U18" s="59"/>
      <c r="V18" s="60"/>
      <c r="W18" s="60"/>
      <c r="X18" s="60"/>
      <c r="Y18" s="60"/>
      <c r="Z18" s="60"/>
      <c r="AA18" s="60"/>
      <c r="AB18" s="60"/>
      <c r="AC18" s="60"/>
      <c r="AD18" s="61"/>
      <c r="AE18" s="301" t="s">
        <v>71</v>
      </c>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3"/>
      <c r="BK18" s="62"/>
      <c r="BL18" s="63"/>
      <c r="BM18" s="63"/>
      <c r="BN18" s="63"/>
      <c r="BO18" s="63"/>
      <c r="BP18" s="63"/>
      <c r="BQ18" s="63"/>
      <c r="BR18" s="63"/>
      <c r="BS18" s="63"/>
      <c r="BT18" s="64"/>
      <c r="CB18" s="6"/>
    </row>
    <row r="19" spans="2:80" ht="8.25" customHeight="1" thickBot="1">
      <c r="B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3"/>
      <c r="AG19" s="13"/>
      <c r="AH19" s="13"/>
      <c r="AI19" s="13"/>
      <c r="AJ19" s="13"/>
      <c r="AK19" s="13"/>
      <c r="AL19" s="13"/>
      <c r="AM19" s="13"/>
      <c r="AN19" s="13"/>
      <c r="AO19" s="13"/>
      <c r="AP19" s="13"/>
      <c r="AQ19" s="13"/>
      <c r="AR19" s="13"/>
      <c r="AS19" s="13"/>
      <c r="AT19" s="13"/>
      <c r="AU19" s="13"/>
      <c r="AV19" s="10"/>
      <c r="AW19" s="10"/>
      <c r="AX19" s="10"/>
      <c r="AY19" s="10"/>
      <c r="CB19" s="6"/>
    </row>
    <row r="20" spans="2:80" ht="15.75" customHeight="1" thickBot="1">
      <c r="B20" s="9"/>
      <c r="D20" s="114" t="s">
        <v>15</v>
      </c>
      <c r="E20" s="115"/>
      <c r="F20" s="115"/>
      <c r="G20" s="115"/>
      <c r="H20" s="115"/>
      <c r="I20" s="115"/>
      <c r="J20" s="115"/>
      <c r="K20" s="115"/>
      <c r="L20" s="115"/>
      <c r="M20" s="115"/>
      <c r="N20" s="115"/>
      <c r="O20" s="115"/>
      <c r="P20" s="115"/>
      <c r="Q20" s="116"/>
      <c r="R20" s="120" t="s">
        <v>6</v>
      </c>
      <c r="S20" s="101"/>
      <c r="T20" s="101"/>
      <c r="U20" s="101"/>
      <c r="V20" s="101"/>
      <c r="W20" s="101"/>
      <c r="X20" s="101"/>
      <c r="Y20" s="101"/>
      <c r="Z20" s="101"/>
      <c r="AA20" s="101"/>
      <c r="AB20" s="101"/>
      <c r="AC20" s="101"/>
      <c r="AD20" s="102"/>
      <c r="AE20" s="103"/>
      <c r="AF20" s="103"/>
      <c r="AG20" s="103"/>
      <c r="AH20" s="103"/>
      <c r="AI20" s="103"/>
      <c r="AJ20" s="103"/>
      <c r="AK20" s="103"/>
      <c r="AL20" s="103"/>
      <c r="AM20" s="103"/>
      <c r="AN20" s="103"/>
      <c r="AO20" s="103"/>
      <c r="AP20" s="103"/>
      <c r="AQ20" s="103"/>
      <c r="AR20" s="103"/>
      <c r="AS20" s="103"/>
      <c r="AT20" s="103"/>
      <c r="AU20" s="103"/>
      <c r="AV20" s="103"/>
      <c r="AW20" s="104"/>
      <c r="AX20" s="142" t="s">
        <v>16</v>
      </c>
      <c r="AY20" s="143"/>
      <c r="AZ20" s="143"/>
      <c r="BA20" s="143"/>
      <c r="BB20" s="143"/>
      <c r="BC20" s="143"/>
      <c r="BD20" s="143"/>
      <c r="BE20" s="100"/>
      <c r="BF20" s="144"/>
      <c r="BG20" s="145"/>
      <c r="BH20" s="100" t="s">
        <v>17</v>
      </c>
      <c r="BI20" s="101"/>
      <c r="BJ20" s="101"/>
      <c r="BK20" s="101"/>
      <c r="BL20" s="101"/>
      <c r="BM20" s="101"/>
      <c r="BN20" s="101"/>
      <c r="BO20" s="101"/>
      <c r="BP20" s="101"/>
      <c r="BQ20" s="102"/>
      <c r="BR20" s="103"/>
      <c r="BS20" s="103"/>
      <c r="BT20" s="103"/>
      <c r="BU20" s="103"/>
      <c r="BV20" s="103"/>
      <c r="BW20" s="103"/>
      <c r="BX20" s="103"/>
      <c r="BY20" s="103"/>
      <c r="BZ20" s="104"/>
      <c r="CB20" s="6"/>
    </row>
    <row r="21" spans="2:80" ht="15.75" customHeight="1" thickBot="1">
      <c r="B21" s="9"/>
      <c r="D21" s="117"/>
      <c r="E21" s="118"/>
      <c r="F21" s="118"/>
      <c r="G21" s="118"/>
      <c r="H21" s="118"/>
      <c r="I21" s="118"/>
      <c r="J21" s="118"/>
      <c r="K21" s="118"/>
      <c r="L21" s="118"/>
      <c r="M21" s="118"/>
      <c r="N21" s="118"/>
      <c r="O21" s="118"/>
      <c r="P21" s="118"/>
      <c r="Q21" s="119"/>
      <c r="R21" s="121" t="s">
        <v>18</v>
      </c>
      <c r="S21" s="122"/>
      <c r="T21" s="122"/>
      <c r="U21" s="122"/>
      <c r="V21" s="122"/>
      <c r="W21" s="122"/>
      <c r="X21" s="122"/>
      <c r="Y21" s="122"/>
      <c r="Z21" s="122"/>
      <c r="AA21" s="123"/>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5"/>
      <c r="CB21" s="6"/>
    </row>
    <row r="22" spans="2:80" ht="7.5" customHeight="1" thickBot="1">
      <c r="B22" s="9"/>
      <c r="D22" s="11"/>
      <c r="E22" s="11"/>
      <c r="F22" s="11"/>
      <c r="G22" s="11"/>
      <c r="H22" s="11"/>
      <c r="I22" s="11"/>
      <c r="J22" s="11"/>
      <c r="K22" s="11"/>
      <c r="L22" s="11"/>
      <c r="M22" s="11"/>
      <c r="N22" s="11"/>
      <c r="O22" s="11"/>
      <c r="P22" s="11"/>
      <c r="AL22" s="12"/>
      <c r="AM22" s="1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B22" s="6"/>
    </row>
    <row r="23" spans="2:80" ht="16.5" customHeight="1" thickBot="1">
      <c r="B23" s="9"/>
      <c r="D23" s="331" t="s">
        <v>72</v>
      </c>
      <c r="E23" s="332"/>
      <c r="F23" s="332"/>
      <c r="G23" s="332"/>
      <c r="H23" s="333"/>
      <c r="I23" s="80"/>
      <c r="J23" s="81"/>
      <c r="K23" s="81"/>
      <c r="L23" s="82"/>
      <c r="M23" s="258" t="s">
        <v>19</v>
      </c>
      <c r="N23" s="259"/>
      <c r="O23" s="259"/>
      <c r="P23" s="260"/>
      <c r="Q23" s="250"/>
      <c r="R23" s="250"/>
      <c r="S23" s="250"/>
      <c r="T23" s="80"/>
      <c r="U23" s="81"/>
      <c r="V23" s="81"/>
      <c r="W23" s="83"/>
      <c r="X23" s="250" t="s">
        <v>3</v>
      </c>
      <c r="Y23" s="250"/>
      <c r="Z23" s="80"/>
      <c r="AA23" s="81"/>
      <c r="AB23" s="81"/>
      <c r="AC23" s="83"/>
      <c r="AD23" s="250" t="s">
        <v>20</v>
      </c>
      <c r="AE23" s="250"/>
      <c r="AF23" s="80"/>
      <c r="AG23" s="81"/>
      <c r="AH23" s="81"/>
      <c r="AI23" s="83"/>
      <c r="AJ23" s="250" t="s">
        <v>21</v>
      </c>
      <c r="AK23" s="250"/>
      <c r="AL23" s="258" t="s">
        <v>22</v>
      </c>
      <c r="AM23" s="259"/>
      <c r="AN23" s="259"/>
      <c r="AO23" s="260"/>
      <c r="AP23" s="250"/>
      <c r="AQ23" s="250"/>
      <c r="AR23" s="250"/>
      <c r="AS23" s="80"/>
      <c r="AT23" s="81"/>
      <c r="AU23" s="81"/>
      <c r="AV23" s="83"/>
      <c r="AW23" s="250" t="s">
        <v>3</v>
      </c>
      <c r="AX23" s="250"/>
      <c r="AY23" s="80"/>
      <c r="AZ23" s="81"/>
      <c r="BA23" s="81"/>
      <c r="BB23" s="83"/>
      <c r="BC23" s="250" t="s">
        <v>20</v>
      </c>
      <c r="BD23" s="250"/>
      <c r="BE23" s="80"/>
      <c r="BF23" s="81"/>
      <c r="BG23" s="81"/>
      <c r="BH23" s="83"/>
      <c r="BI23" s="250" t="s">
        <v>21</v>
      </c>
      <c r="BJ23" s="250"/>
      <c r="BK23" s="258" t="s">
        <v>23</v>
      </c>
      <c r="BL23" s="259"/>
      <c r="BM23" s="259"/>
      <c r="BN23" s="260"/>
      <c r="BO23" s="80"/>
      <c r="BP23" s="81"/>
      <c r="BQ23" s="81"/>
      <c r="BR23" s="82"/>
      <c r="BS23" s="258" t="s">
        <v>24</v>
      </c>
      <c r="BT23" s="259"/>
      <c r="BU23" s="259"/>
      <c r="BV23" s="260"/>
      <c r="BW23" s="80"/>
      <c r="BX23" s="81"/>
      <c r="BY23" s="81"/>
      <c r="BZ23" s="82"/>
      <c r="CB23" s="6"/>
    </row>
    <row r="24" spans="2:80" ht="16.5" customHeight="1" thickBot="1">
      <c r="B24" s="9"/>
      <c r="D24" s="334"/>
      <c r="E24" s="335"/>
      <c r="F24" s="335"/>
      <c r="G24" s="335"/>
      <c r="H24" s="336"/>
      <c r="I24" s="80"/>
      <c r="J24" s="81"/>
      <c r="K24" s="81"/>
      <c r="L24" s="82"/>
      <c r="M24" s="254" t="s">
        <v>19</v>
      </c>
      <c r="N24" s="255"/>
      <c r="O24" s="255"/>
      <c r="P24" s="256"/>
      <c r="Q24" s="257"/>
      <c r="R24" s="257"/>
      <c r="S24" s="257"/>
      <c r="T24" s="80"/>
      <c r="U24" s="81"/>
      <c r="V24" s="81"/>
      <c r="W24" s="83"/>
      <c r="X24" s="257" t="s">
        <v>3</v>
      </c>
      <c r="Y24" s="257"/>
      <c r="Z24" s="80"/>
      <c r="AA24" s="81"/>
      <c r="AB24" s="81"/>
      <c r="AC24" s="83"/>
      <c r="AD24" s="257" t="s">
        <v>20</v>
      </c>
      <c r="AE24" s="257"/>
      <c r="AF24" s="80"/>
      <c r="AG24" s="81"/>
      <c r="AH24" s="81"/>
      <c r="AI24" s="83"/>
      <c r="AJ24" s="257" t="s">
        <v>21</v>
      </c>
      <c r="AK24" s="257"/>
      <c r="AL24" s="254" t="s">
        <v>22</v>
      </c>
      <c r="AM24" s="255"/>
      <c r="AN24" s="255"/>
      <c r="AO24" s="256"/>
      <c r="AP24" s="257"/>
      <c r="AQ24" s="257"/>
      <c r="AR24" s="257"/>
      <c r="AS24" s="80"/>
      <c r="AT24" s="81"/>
      <c r="AU24" s="81"/>
      <c r="AV24" s="83"/>
      <c r="AW24" s="257" t="s">
        <v>3</v>
      </c>
      <c r="AX24" s="257"/>
      <c r="AY24" s="80"/>
      <c r="AZ24" s="81"/>
      <c r="BA24" s="81"/>
      <c r="BB24" s="83"/>
      <c r="BC24" s="257" t="s">
        <v>20</v>
      </c>
      <c r="BD24" s="257"/>
      <c r="BE24" s="80"/>
      <c r="BF24" s="81"/>
      <c r="BG24" s="81"/>
      <c r="BH24" s="83"/>
      <c r="BI24" s="257" t="s">
        <v>21</v>
      </c>
      <c r="BJ24" s="257"/>
      <c r="BK24" s="254" t="s">
        <v>23</v>
      </c>
      <c r="BL24" s="255"/>
      <c r="BM24" s="255"/>
      <c r="BN24" s="256"/>
      <c r="BO24" s="80"/>
      <c r="BP24" s="81"/>
      <c r="BQ24" s="81"/>
      <c r="BR24" s="82"/>
      <c r="BS24" s="254" t="s">
        <v>24</v>
      </c>
      <c r="BT24" s="255"/>
      <c r="BU24" s="255"/>
      <c r="BV24" s="256"/>
      <c r="BW24" s="80"/>
      <c r="BX24" s="81"/>
      <c r="BY24" s="81"/>
      <c r="BZ24" s="82"/>
      <c r="CB24" s="6"/>
    </row>
    <row r="25" spans="2:80" ht="8.25" customHeight="1" thickBot="1">
      <c r="B25" s="9"/>
      <c r="CB25" s="6"/>
    </row>
    <row r="26" spans="2:80" ht="16.5" customHeight="1" thickBot="1">
      <c r="B26" s="9"/>
      <c r="D26" s="219" t="s">
        <v>25</v>
      </c>
      <c r="E26" s="220"/>
      <c r="F26" s="136" t="s">
        <v>26</v>
      </c>
      <c r="G26" s="137"/>
      <c r="H26" s="137"/>
      <c r="I26" s="137"/>
      <c r="J26" s="137"/>
      <c r="K26" s="137"/>
      <c r="L26" s="137"/>
      <c r="M26" s="137"/>
      <c r="N26" s="137"/>
      <c r="O26" s="137"/>
      <c r="P26" s="137"/>
      <c r="Q26" s="137"/>
      <c r="R26" s="137"/>
      <c r="S26" s="137"/>
      <c r="T26" s="137"/>
      <c r="U26" s="137"/>
      <c r="V26" s="138"/>
      <c r="W26" s="137" t="s">
        <v>27</v>
      </c>
      <c r="X26" s="137"/>
      <c r="Y26" s="137"/>
      <c r="Z26" s="137"/>
      <c r="AA26" s="137"/>
      <c r="AB26" s="137"/>
      <c r="AC26" s="137"/>
      <c r="AD26" s="137"/>
      <c r="AE26" s="137"/>
      <c r="AF26" s="137"/>
      <c r="AG26" s="137"/>
      <c r="AH26" s="138"/>
      <c r="AI26" s="249" t="s">
        <v>28</v>
      </c>
      <c r="AJ26" s="250"/>
      <c r="AK26" s="250"/>
      <c r="AL26" s="250"/>
      <c r="AM26" s="250"/>
      <c r="AN26" s="250"/>
      <c r="AO26" s="250"/>
      <c r="AP26" s="251"/>
      <c r="AQ26" s="252" t="s">
        <v>29</v>
      </c>
      <c r="AR26" s="250"/>
      <c r="AS26" s="250"/>
      <c r="AT26" s="253"/>
      <c r="AU26" s="252" t="s">
        <v>30</v>
      </c>
      <c r="AV26" s="250"/>
      <c r="AW26" s="250"/>
      <c r="AX26" s="250"/>
      <c r="AY26" s="250"/>
      <c r="AZ26" s="250"/>
      <c r="BA26" s="250"/>
      <c r="BB26" s="250"/>
      <c r="BC26" s="250"/>
      <c r="BD26" s="251"/>
      <c r="BE26" s="136" t="s">
        <v>31</v>
      </c>
      <c r="BF26" s="137"/>
      <c r="BG26" s="137"/>
      <c r="BH26" s="137"/>
      <c r="BI26" s="137"/>
      <c r="BJ26" s="137"/>
      <c r="BK26" s="137"/>
      <c r="BL26" s="137"/>
      <c r="BM26" s="137"/>
      <c r="BN26" s="137"/>
      <c r="BO26" s="137"/>
      <c r="BP26" s="137"/>
      <c r="BQ26" s="137"/>
      <c r="BR26" s="137"/>
      <c r="BS26" s="137"/>
      <c r="BT26" s="137"/>
      <c r="BU26" s="137"/>
      <c r="BV26" s="137"/>
      <c r="BW26" s="137"/>
      <c r="BX26" s="137"/>
      <c r="BY26" s="137"/>
      <c r="BZ26" s="138"/>
      <c r="CB26" s="6"/>
    </row>
    <row r="27" spans="2:80" ht="16.5" customHeight="1">
      <c r="B27" s="9"/>
      <c r="D27" s="221"/>
      <c r="E27" s="222"/>
      <c r="F27" s="243"/>
      <c r="G27" s="244"/>
      <c r="H27" s="244"/>
      <c r="I27" s="244"/>
      <c r="J27" s="244"/>
      <c r="K27" s="244"/>
      <c r="L27" s="244"/>
      <c r="M27" s="244"/>
      <c r="N27" s="244"/>
      <c r="O27" s="244"/>
      <c r="P27" s="244"/>
      <c r="Q27" s="244"/>
      <c r="R27" s="244"/>
      <c r="S27" s="244"/>
      <c r="T27" s="244"/>
      <c r="U27" s="244"/>
      <c r="V27" s="245"/>
      <c r="W27" s="65"/>
      <c r="X27" s="66"/>
      <c r="Y27" s="66"/>
      <c r="Z27" s="66"/>
      <c r="AA27" s="66"/>
      <c r="AB27" s="66"/>
      <c r="AC27" s="66"/>
      <c r="AD27" s="66"/>
      <c r="AE27" s="66"/>
      <c r="AF27" s="66"/>
      <c r="AG27" s="66"/>
      <c r="AH27" s="67"/>
      <c r="AI27" s="71"/>
      <c r="AJ27" s="72"/>
      <c r="AK27" s="72"/>
      <c r="AL27" s="72"/>
      <c r="AM27" s="72"/>
      <c r="AN27" s="72"/>
      <c r="AO27" s="72"/>
      <c r="AP27" s="73"/>
      <c r="AQ27" s="71"/>
      <c r="AR27" s="72"/>
      <c r="AS27" s="72"/>
      <c r="AT27" s="73"/>
      <c r="AU27" s="74">
        <f>AI27*AQ27</f>
        <v>0</v>
      </c>
      <c r="AV27" s="75"/>
      <c r="AW27" s="75"/>
      <c r="AX27" s="75"/>
      <c r="AY27" s="75"/>
      <c r="AZ27" s="75"/>
      <c r="BA27" s="75"/>
      <c r="BB27" s="75"/>
      <c r="BC27" s="75"/>
      <c r="BD27" s="76"/>
      <c r="BE27" s="139"/>
      <c r="BF27" s="140"/>
      <c r="BG27" s="140"/>
      <c r="BH27" s="140"/>
      <c r="BI27" s="140"/>
      <c r="BJ27" s="140"/>
      <c r="BK27" s="140"/>
      <c r="BL27" s="140"/>
      <c r="BM27" s="140"/>
      <c r="BN27" s="140"/>
      <c r="BO27" s="140"/>
      <c r="BP27" s="140"/>
      <c r="BQ27" s="140"/>
      <c r="BR27" s="140"/>
      <c r="BS27" s="140"/>
      <c r="BT27" s="140"/>
      <c r="BU27" s="140"/>
      <c r="BV27" s="140"/>
      <c r="BW27" s="140"/>
      <c r="BX27" s="140"/>
      <c r="BY27" s="140"/>
      <c r="BZ27" s="141"/>
      <c r="CB27" s="6"/>
    </row>
    <row r="28" spans="2:80" ht="16.5" customHeight="1">
      <c r="B28" s="9"/>
      <c r="D28" s="221"/>
      <c r="E28" s="222"/>
      <c r="F28" s="243"/>
      <c r="G28" s="244"/>
      <c r="H28" s="244"/>
      <c r="I28" s="244"/>
      <c r="J28" s="244"/>
      <c r="K28" s="244"/>
      <c r="L28" s="244"/>
      <c r="M28" s="244"/>
      <c r="N28" s="244"/>
      <c r="O28" s="244"/>
      <c r="P28" s="244"/>
      <c r="Q28" s="244"/>
      <c r="R28" s="244"/>
      <c r="S28" s="244"/>
      <c r="T28" s="244"/>
      <c r="U28" s="244"/>
      <c r="V28" s="245"/>
      <c r="W28" s="68"/>
      <c r="X28" s="69"/>
      <c r="Y28" s="69"/>
      <c r="Z28" s="69"/>
      <c r="AA28" s="69"/>
      <c r="AB28" s="69"/>
      <c r="AC28" s="69"/>
      <c r="AD28" s="69"/>
      <c r="AE28" s="69"/>
      <c r="AF28" s="69"/>
      <c r="AG28" s="69"/>
      <c r="AH28" s="70"/>
      <c r="AI28" s="47"/>
      <c r="AJ28" s="48"/>
      <c r="AK28" s="48"/>
      <c r="AL28" s="48"/>
      <c r="AM28" s="48"/>
      <c r="AN28" s="48"/>
      <c r="AO28" s="48"/>
      <c r="AP28" s="49"/>
      <c r="AQ28" s="47"/>
      <c r="AR28" s="48"/>
      <c r="AS28" s="48"/>
      <c r="AT28" s="49"/>
      <c r="AU28" s="50">
        <f aca="true" t="shared" si="0" ref="AU28:AU38">AI28*AQ28</f>
        <v>0</v>
      </c>
      <c r="AV28" s="51"/>
      <c r="AW28" s="51"/>
      <c r="AX28" s="51"/>
      <c r="AY28" s="51"/>
      <c r="AZ28" s="51"/>
      <c r="BA28" s="51"/>
      <c r="BB28" s="51"/>
      <c r="BC28" s="51"/>
      <c r="BD28" s="52"/>
      <c r="BE28" s="93"/>
      <c r="BF28" s="94"/>
      <c r="BG28" s="94"/>
      <c r="BH28" s="94"/>
      <c r="BI28" s="94"/>
      <c r="BJ28" s="94"/>
      <c r="BK28" s="94"/>
      <c r="BL28" s="94"/>
      <c r="BM28" s="94"/>
      <c r="BN28" s="94"/>
      <c r="BO28" s="94"/>
      <c r="BP28" s="94"/>
      <c r="BQ28" s="94"/>
      <c r="BR28" s="94"/>
      <c r="BS28" s="94"/>
      <c r="BT28" s="94"/>
      <c r="BU28" s="94"/>
      <c r="BV28" s="94"/>
      <c r="BW28" s="94"/>
      <c r="BX28" s="94"/>
      <c r="BY28" s="94"/>
      <c r="BZ28" s="95"/>
      <c r="CB28" s="6"/>
    </row>
    <row r="29" spans="2:80" ht="16.5" customHeight="1">
      <c r="B29" s="9"/>
      <c r="D29" s="221"/>
      <c r="E29" s="222"/>
      <c r="F29" s="246"/>
      <c r="G29" s="247"/>
      <c r="H29" s="247"/>
      <c r="I29" s="247"/>
      <c r="J29" s="247"/>
      <c r="K29" s="247"/>
      <c r="L29" s="247"/>
      <c r="M29" s="247"/>
      <c r="N29" s="247"/>
      <c r="O29" s="247"/>
      <c r="P29" s="247"/>
      <c r="Q29" s="247"/>
      <c r="R29" s="247"/>
      <c r="S29" s="247"/>
      <c r="T29" s="247"/>
      <c r="U29" s="247"/>
      <c r="V29" s="248"/>
      <c r="W29" s="68"/>
      <c r="X29" s="69"/>
      <c r="Y29" s="69"/>
      <c r="Z29" s="69"/>
      <c r="AA29" s="69"/>
      <c r="AB29" s="69"/>
      <c r="AC29" s="69"/>
      <c r="AD29" s="69"/>
      <c r="AE29" s="69"/>
      <c r="AF29" s="69"/>
      <c r="AG29" s="69"/>
      <c r="AH29" s="70"/>
      <c r="AI29" s="47"/>
      <c r="AJ29" s="48"/>
      <c r="AK29" s="48"/>
      <c r="AL29" s="48"/>
      <c r="AM29" s="48"/>
      <c r="AN29" s="48"/>
      <c r="AO29" s="48"/>
      <c r="AP29" s="49"/>
      <c r="AQ29" s="47"/>
      <c r="AR29" s="48"/>
      <c r="AS29" s="48"/>
      <c r="AT29" s="49"/>
      <c r="AU29" s="50">
        <f t="shared" si="0"/>
        <v>0</v>
      </c>
      <c r="AV29" s="51"/>
      <c r="AW29" s="51"/>
      <c r="AX29" s="51"/>
      <c r="AY29" s="51"/>
      <c r="AZ29" s="51"/>
      <c r="BA29" s="51"/>
      <c r="BB29" s="51"/>
      <c r="BC29" s="51"/>
      <c r="BD29" s="52"/>
      <c r="BE29" s="93"/>
      <c r="BF29" s="94"/>
      <c r="BG29" s="94"/>
      <c r="BH29" s="94"/>
      <c r="BI29" s="94"/>
      <c r="BJ29" s="94"/>
      <c r="BK29" s="94"/>
      <c r="BL29" s="94"/>
      <c r="BM29" s="94"/>
      <c r="BN29" s="94"/>
      <c r="BO29" s="94"/>
      <c r="BP29" s="94"/>
      <c r="BQ29" s="94"/>
      <c r="BR29" s="94"/>
      <c r="BS29" s="94"/>
      <c r="BT29" s="94"/>
      <c r="BU29" s="94"/>
      <c r="BV29" s="94"/>
      <c r="BW29" s="94"/>
      <c r="BX29" s="94"/>
      <c r="BY29" s="94"/>
      <c r="BZ29" s="95"/>
      <c r="CB29" s="6"/>
    </row>
    <row r="30" spans="2:80" ht="16.5" customHeight="1">
      <c r="B30" s="9"/>
      <c r="D30" s="221"/>
      <c r="E30" s="222"/>
      <c r="F30" s="246"/>
      <c r="G30" s="247"/>
      <c r="H30" s="247"/>
      <c r="I30" s="247"/>
      <c r="J30" s="247"/>
      <c r="K30" s="247"/>
      <c r="L30" s="247"/>
      <c r="M30" s="247"/>
      <c r="N30" s="247"/>
      <c r="O30" s="247"/>
      <c r="P30" s="247"/>
      <c r="Q30" s="247"/>
      <c r="R30" s="247"/>
      <c r="S30" s="247"/>
      <c r="T30" s="247"/>
      <c r="U30" s="247"/>
      <c r="V30" s="248"/>
      <c r="W30" s="68"/>
      <c r="X30" s="69"/>
      <c r="Y30" s="69"/>
      <c r="Z30" s="69"/>
      <c r="AA30" s="69"/>
      <c r="AB30" s="69"/>
      <c r="AC30" s="69"/>
      <c r="AD30" s="69"/>
      <c r="AE30" s="69"/>
      <c r="AF30" s="69"/>
      <c r="AG30" s="69"/>
      <c r="AH30" s="70"/>
      <c r="AI30" s="47"/>
      <c r="AJ30" s="48"/>
      <c r="AK30" s="48"/>
      <c r="AL30" s="48"/>
      <c r="AM30" s="48"/>
      <c r="AN30" s="48"/>
      <c r="AO30" s="48"/>
      <c r="AP30" s="49"/>
      <c r="AQ30" s="47"/>
      <c r="AR30" s="48"/>
      <c r="AS30" s="48"/>
      <c r="AT30" s="49"/>
      <c r="AU30" s="50">
        <f t="shared" si="0"/>
        <v>0</v>
      </c>
      <c r="AV30" s="51"/>
      <c r="AW30" s="51"/>
      <c r="AX30" s="51"/>
      <c r="AY30" s="51"/>
      <c r="AZ30" s="51"/>
      <c r="BA30" s="51"/>
      <c r="BB30" s="51"/>
      <c r="BC30" s="51"/>
      <c r="BD30" s="52"/>
      <c r="BE30" s="93"/>
      <c r="BF30" s="94"/>
      <c r="BG30" s="94"/>
      <c r="BH30" s="94"/>
      <c r="BI30" s="94"/>
      <c r="BJ30" s="94"/>
      <c r="BK30" s="94"/>
      <c r="BL30" s="94"/>
      <c r="BM30" s="94"/>
      <c r="BN30" s="94"/>
      <c r="BO30" s="94"/>
      <c r="BP30" s="94"/>
      <c r="BQ30" s="94"/>
      <c r="BR30" s="94"/>
      <c r="BS30" s="94"/>
      <c r="BT30" s="94"/>
      <c r="BU30" s="94"/>
      <c r="BV30" s="94"/>
      <c r="BW30" s="94"/>
      <c r="BX30" s="94"/>
      <c r="BY30" s="94"/>
      <c r="BZ30" s="95"/>
      <c r="CB30" s="6"/>
    </row>
    <row r="31" spans="2:80" ht="16.5" customHeight="1">
      <c r="B31" s="9"/>
      <c r="D31" s="221"/>
      <c r="E31" s="222"/>
      <c r="F31" s="246"/>
      <c r="G31" s="247"/>
      <c r="H31" s="247"/>
      <c r="I31" s="247"/>
      <c r="J31" s="247"/>
      <c r="K31" s="247"/>
      <c r="L31" s="247"/>
      <c r="M31" s="247"/>
      <c r="N31" s="247"/>
      <c r="O31" s="247"/>
      <c r="P31" s="247"/>
      <c r="Q31" s="247"/>
      <c r="R31" s="247"/>
      <c r="S31" s="247"/>
      <c r="T31" s="247"/>
      <c r="U31" s="247"/>
      <c r="V31" s="248"/>
      <c r="W31" s="68"/>
      <c r="X31" s="69"/>
      <c r="Y31" s="69"/>
      <c r="Z31" s="69"/>
      <c r="AA31" s="69"/>
      <c r="AB31" s="69"/>
      <c r="AC31" s="69"/>
      <c r="AD31" s="69"/>
      <c r="AE31" s="69"/>
      <c r="AF31" s="69"/>
      <c r="AG31" s="69"/>
      <c r="AH31" s="70"/>
      <c r="AI31" s="47"/>
      <c r="AJ31" s="48"/>
      <c r="AK31" s="48"/>
      <c r="AL31" s="48"/>
      <c r="AM31" s="48"/>
      <c r="AN31" s="48"/>
      <c r="AO31" s="48"/>
      <c r="AP31" s="49"/>
      <c r="AQ31" s="47"/>
      <c r="AR31" s="48"/>
      <c r="AS31" s="48"/>
      <c r="AT31" s="49"/>
      <c r="AU31" s="50">
        <f t="shared" si="0"/>
        <v>0</v>
      </c>
      <c r="AV31" s="51"/>
      <c r="AW31" s="51"/>
      <c r="AX31" s="51"/>
      <c r="AY31" s="51"/>
      <c r="AZ31" s="51"/>
      <c r="BA31" s="51"/>
      <c r="BB31" s="51"/>
      <c r="BC31" s="51"/>
      <c r="BD31" s="52"/>
      <c r="BE31" s="93"/>
      <c r="BF31" s="94"/>
      <c r="BG31" s="94"/>
      <c r="BH31" s="94"/>
      <c r="BI31" s="94"/>
      <c r="BJ31" s="94"/>
      <c r="BK31" s="94"/>
      <c r="BL31" s="94"/>
      <c r="BM31" s="94"/>
      <c r="BN31" s="94"/>
      <c r="BO31" s="94"/>
      <c r="BP31" s="94"/>
      <c r="BQ31" s="94"/>
      <c r="BR31" s="94"/>
      <c r="BS31" s="94"/>
      <c r="BT31" s="94"/>
      <c r="BU31" s="94"/>
      <c r="BV31" s="94"/>
      <c r="BW31" s="94"/>
      <c r="BX31" s="94"/>
      <c r="BY31" s="94"/>
      <c r="BZ31" s="95"/>
      <c r="CB31" s="6"/>
    </row>
    <row r="32" spans="2:80" ht="16.5" customHeight="1">
      <c r="B32" s="9"/>
      <c r="D32" s="221"/>
      <c r="E32" s="222"/>
      <c r="F32" s="243"/>
      <c r="G32" s="244"/>
      <c r="H32" s="244"/>
      <c r="I32" s="244"/>
      <c r="J32" s="244"/>
      <c r="K32" s="244"/>
      <c r="L32" s="244"/>
      <c r="M32" s="244"/>
      <c r="N32" s="244"/>
      <c r="O32" s="244"/>
      <c r="P32" s="244"/>
      <c r="Q32" s="244"/>
      <c r="R32" s="244"/>
      <c r="S32" s="244"/>
      <c r="T32" s="244"/>
      <c r="U32" s="244"/>
      <c r="V32" s="245"/>
      <c r="W32" s="68"/>
      <c r="X32" s="69"/>
      <c r="Y32" s="69"/>
      <c r="Z32" s="69"/>
      <c r="AA32" s="69"/>
      <c r="AB32" s="69"/>
      <c r="AC32" s="69"/>
      <c r="AD32" s="69"/>
      <c r="AE32" s="69"/>
      <c r="AF32" s="69"/>
      <c r="AG32" s="69"/>
      <c r="AH32" s="70"/>
      <c r="AI32" s="47"/>
      <c r="AJ32" s="48"/>
      <c r="AK32" s="48"/>
      <c r="AL32" s="48"/>
      <c r="AM32" s="48"/>
      <c r="AN32" s="48"/>
      <c r="AO32" s="48"/>
      <c r="AP32" s="49"/>
      <c r="AQ32" s="47"/>
      <c r="AR32" s="48"/>
      <c r="AS32" s="48"/>
      <c r="AT32" s="49"/>
      <c r="AU32" s="50">
        <f t="shared" si="0"/>
        <v>0</v>
      </c>
      <c r="AV32" s="51"/>
      <c r="AW32" s="51"/>
      <c r="AX32" s="51"/>
      <c r="AY32" s="51"/>
      <c r="AZ32" s="51"/>
      <c r="BA32" s="51"/>
      <c r="BB32" s="51"/>
      <c r="BC32" s="51"/>
      <c r="BD32" s="52"/>
      <c r="BE32" s="93"/>
      <c r="BF32" s="94"/>
      <c r="BG32" s="94"/>
      <c r="BH32" s="94"/>
      <c r="BI32" s="94"/>
      <c r="BJ32" s="94"/>
      <c r="BK32" s="94"/>
      <c r="BL32" s="94"/>
      <c r="BM32" s="94"/>
      <c r="BN32" s="94"/>
      <c r="BO32" s="94"/>
      <c r="BP32" s="94"/>
      <c r="BQ32" s="94"/>
      <c r="BR32" s="94"/>
      <c r="BS32" s="94"/>
      <c r="BT32" s="94"/>
      <c r="BU32" s="94"/>
      <c r="BV32" s="94"/>
      <c r="BW32" s="94"/>
      <c r="BX32" s="94"/>
      <c r="BY32" s="94"/>
      <c r="BZ32" s="95"/>
      <c r="CB32" s="6"/>
    </row>
    <row r="33" spans="2:80" ht="16.5" customHeight="1">
      <c r="B33" s="9"/>
      <c r="D33" s="221"/>
      <c r="E33" s="222"/>
      <c r="F33" s="240"/>
      <c r="G33" s="241"/>
      <c r="H33" s="241"/>
      <c r="I33" s="241"/>
      <c r="J33" s="241"/>
      <c r="K33" s="241"/>
      <c r="L33" s="241"/>
      <c r="M33" s="241"/>
      <c r="N33" s="241"/>
      <c r="O33" s="241"/>
      <c r="P33" s="241"/>
      <c r="Q33" s="241"/>
      <c r="R33" s="241"/>
      <c r="S33" s="241"/>
      <c r="T33" s="241"/>
      <c r="U33" s="241"/>
      <c r="V33" s="242"/>
      <c r="W33" s="68"/>
      <c r="X33" s="69"/>
      <c r="Y33" s="69"/>
      <c r="Z33" s="69"/>
      <c r="AA33" s="69"/>
      <c r="AB33" s="69"/>
      <c r="AC33" s="69"/>
      <c r="AD33" s="69"/>
      <c r="AE33" s="69"/>
      <c r="AF33" s="69"/>
      <c r="AG33" s="69"/>
      <c r="AH33" s="70"/>
      <c r="AI33" s="47"/>
      <c r="AJ33" s="48"/>
      <c r="AK33" s="48"/>
      <c r="AL33" s="48"/>
      <c r="AM33" s="48"/>
      <c r="AN33" s="48"/>
      <c r="AO33" s="48"/>
      <c r="AP33" s="49"/>
      <c r="AQ33" s="47"/>
      <c r="AR33" s="48"/>
      <c r="AS33" s="48"/>
      <c r="AT33" s="49"/>
      <c r="AU33" s="50">
        <f t="shared" si="0"/>
        <v>0</v>
      </c>
      <c r="AV33" s="51"/>
      <c r="AW33" s="51"/>
      <c r="AX33" s="51"/>
      <c r="AY33" s="51"/>
      <c r="AZ33" s="51"/>
      <c r="BA33" s="51"/>
      <c r="BB33" s="51"/>
      <c r="BC33" s="51"/>
      <c r="BD33" s="52"/>
      <c r="BE33" s="93"/>
      <c r="BF33" s="94"/>
      <c r="BG33" s="94"/>
      <c r="BH33" s="94"/>
      <c r="BI33" s="94"/>
      <c r="BJ33" s="94"/>
      <c r="BK33" s="94"/>
      <c r="BL33" s="94"/>
      <c r="BM33" s="94"/>
      <c r="BN33" s="94"/>
      <c r="BO33" s="94"/>
      <c r="BP33" s="94"/>
      <c r="BQ33" s="94"/>
      <c r="BR33" s="94"/>
      <c r="BS33" s="94"/>
      <c r="BT33" s="94"/>
      <c r="BU33" s="94"/>
      <c r="BV33" s="94"/>
      <c r="BW33" s="94"/>
      <c r="BX33" s="94"/>
      <c r="BY33" s="94"/>
      <c r="BZ33" s="95"/>
      <c r="CB33" s="6"/>
    </row>
    <row r="34" spans="2:80" ht="16.5" customHeight="1">
      <c r="B34" s="9"/>
      <c r="D34" s="221"/>
      <c r="E34" s="222"/>
      <c r="F34" s="231"/>
      <c r="G34" s="232"/>
      <c r="H34" s="232"/>
      <c r="I34" s="232"/>
      <c r="J34" s="232"/>
      <c r="K34" s="232"/>
      <c r="L34" s="232"/>
      <c r="M34" s="232"/>
      <c r="N34" s="232"/>
      <c r="O34" s="232"/>
      <c r="P34" s="232"/>
      <c r="Q34" s="232"/>
      <c r="R34" s="232"/>
      <c r="S34" s="232"/>
      <c r="T34" s="232"/>
      <c r="U34" s="232"/>
      <c r="V34" s="233"/>
      <c r="W34" s="68"/>
      <c r="X34" s="69"/>
      <c r="Y34" s="69"/>
      <c r="Z34" s="69"/>
      <c r="AA34" s="69"/>
      <c r="AB34" s="69"/>
      <c r="AC34" s="69"/>
      <c r="AD34" s="69"/>
      <c r="AE34" s="69"/>
      <c r="AF34" s="69"/>
      <c r="AG34" s="69"/>
      <c r="AH34" s="70"/>
      <c r="AI34" s="47"/>
      <c r="AJ34" s="48"/>
      <c r="AK34" s="48"/>
      <c r="AL34" s="48"/>
      <c r="AM34" s="48"/>
      <c r="AN34" s="48"/>
      <c r="AO34" s="48"/>
      <c r="AP34" s="49"/>
      <c r="AQ34" s="47"/>
      <c r="AR34" s="48"/>
      <c r="AS34" s="48"/>
      <c r="AT34" s="49"/>
      <c r="AU34" s="50">
        <f t="shared" si="0"/>
        <v>0</v>
      </c>
      <c r="AV34" s="51"/>
      <c r="AW34" s="51"/>
      <c r="AX34" s="51"/>
      <c r="AY34" s="51"/>
      <c r="AZ34" s="51"/>
      <c r="BA34" s="51"/>
      <c r="BB34" s="51"/>
      <c r="BC34" s="51"/>
      <c r="BD34" s="52"/>
      <c r="BE34" s="93"/>
      <c r="BF34" s="94"/>
      <c r="BG34" s="94"/>
      <c r="BH34" s="94"/>
      <c r="BI34" s="94"/>
      <c r="BJ34" s="94"/>
      <c r="BK34" s="94"/>
      <c r="BL34" s="94"/>
      <c r="BM34" s="94"/>
      <c r="BN34" s="94"/>
      <c r="BO34" s="94"/>
      <c r="BP34" s="94"/>
      <c r="BQ34" s="94"/>
      <c r="BR34" s="94"/>
      <c r="BS34" s="94"/>
      <c r="BT34" s="94"/>
      <c r="BU34" s="94"/>
      <c r="BV34" s="94"/>
      <c r="BW34" s="94"/>
      <c r="BX34" s="94"/>
      <c r="BY34" s="94"/>
      <c r="BZ34" s="95"/>
      <c r="CB34" s="6"/>
    </row>
    <row r="35" spans="2:80" ht="16.5" customHeight="1">
      <c r="B35" s="9"/>
      <c r="D35" s="221"/>
      <c r="E35" s="222"/>
      <c r="F35" s="231"/>
      <c r="G35" s="232"/>
      <c r="H35" s="232"/>
      <c r="I35" s="232"/>
      <c r="J35" s="232"/>
      <c r="K35" s="232"/>
      <c r="L35" s="232"/>
      <c r="M35" s="232"/>
      <c r="N35" s="232"/>
      <c r="O35" s="232"/>
      <c r="P35" s="232"/>
      <c r="Q35" s="232"/>
      <c r="R35" s="232"/>
      <c r="S35" s="232"/>
      <c r="T35" s="232"/>
      <c r="U35" s="232"/>
      <c r="V35" s="233"/>
      <c r="W35" s="68"/>
      <c r="X35" s="69"/>
      <c r="Y35" s="69"/>
      <c r="Z35" s="69"/>
      <c r="AA35" s="69"/>
      <c r="AB35" s="69"/>
      <c r="AC35" s="69"/>
      <c r="AD35" s="69"/>
      <c r="AE35" s="69"/>
      <c r="AF35" s="69"/>
      <c r="AG35" s="69"/>
      <c r="AH35" s="70"/>
      <c r="AI35" s="47"/>
      <c r="AJ35" s="48"/>
      <c r="AK35" s="48"/>
      <c r="AL35" s="48"/>
      <c r="AM35" s="48"/>
      <c r="AN35" s="48"/>
      <c r="AO35" s="48"/>
      <c r="AP35" s="49"/>
      <c r="AQ35" s="47"/>
      <c r="AR35" s="48"/>
      <c r="AS35" s="48"/>
      <c r="AT35" s="49"/>
      <c r="AU35" s="50">
        <f t="shared" si="0"/>
        <v>0</v>
      </c>
      <c r="AV35" s="51"/>
      <c r="AW35" s="51"/>
      <c r="AX35" s="51"/>
      <c r="AY35" s="51"/>
      <c r="AZ35" s="51"/>
      <c r="BA35" s="51"/>
      <c r="BB35" s="51"/>
      <c r="BC35" s="51"/>
      <c r="BD35" s="52"/>
      <c r="BE35" s="93"/>
      <c r="BF35" s="94"/>
      <c r="BG35" s="94"/>
      <c r="BH35" s="94"/>
      <c r="BI35" s="94"/>
      <c r="BJ35" s="94"/>
      <c r="BK35" s="94"/>
      <c r="BL35" s="94"/>
      <c r="BM35" s="94"/>
      <c r="BN35" s="94"/>
      <c r="BO35" s="94"/>
      <c r="BP35" s="94"/>
      <c r="BQ35" s="94"/>
      <c r="BR35" s="94"/>
      <c r="BS35" s="94"/>
      <c r="BT35" s="94"/>
      <c r="BU35" s="94"/>
      <c r="BV35" s="94"/>
      <c r="BW35" s="94"/>
      <c r="BX35" s="94"/>
      <c r="BY35" s="94"/>
      <c r="BZ35" s="95"/>
      <c r="CB35" s="6"/>
    </row>
    <row r="36" spans="2:80" ht="16.5" customHeight="1">
      <c r="B36" s="9"/>
      <c r="D36" s="221"/>
      <c r="E36" s="222"/>
      <c r="F36" s="231"/>
      <c r="G36" s="232"/>
      <c r="H36" s="232"/>
      <c r="I36" s="232"/>
      <c r="J36" s="232"/>
      <c r="K36" s="232"/>
      <c r="L36" s="232"/>
      <c r="M36" s="232"/>
      <c r="N36" s="232"/>
      <c r="O36" s="232"/>
      <c r="P36" s="232"/>
      <c r="Q36" s="232"/>
      <c r="R36" s="232"/>
      <c r="S36" s="232"/>
      <c r="T36" s="232"/>
      <c r="U36" s="232"/>
      <c r="V36" s="233"/>
      <c r="W36" s="68"/>
      <c r="X36" s="69"/>
      <c r="Y36" s="69"/>
      <c r="Z36" s="69"/>
      <c r="AA36" s="69"/>
      <c r="AB36" s="69"/>
      <c r="AC36" s="69"/>
      <c r="AD36" s="69"/>
      <c r="AE36" s="69"/>
      <c r="AF36" s="69"/>
      <c r="AG36" s="69"/>
      <c r="AH36" s="70"/>
      <c r="AI36" s="47"/>
      <c r="AJ36" s="48"/>
      <c r="AK36" s="48"/>
      <c r="AL36" s="48"/>
      <c r="AM36" s="48"/>
      <c r="AN36" s="48"/>
      <c r="AO36" s="48"/>
      <c r="AP36" s="49"/>
      <c r="AQ36" s="47"/>
      <c r="AR36" s="48"/>
      <c r="AS36" s="48"/>
      <c r="AT36" s="49"/>
      <c r="AU36" s="50">
        <f t="shared" si="0"/>
        <v>0</v>
      </c>
      <c r="AV36" s="51"/>
      <c r="AW36" s="51"/>
      <c r="AX36" s="51"/>
      <c r="AY36" s="51"/>
      <c r="AZ36" s="51"/>
      <c r="BA36" s="51"/>
      <c r="BB36" s="51"/>
      <c r="BC36" s="51"/>
      <c r="BD36" s="52"/>
      <c r="BE36" s="93"/>
      <c r="BF36" s="94"/>
      <c r="BG36" s="94"/>
      <c r="BH36" s="94"/>
      <c r="BI36" s="94"/>
      <c r="BJ36" s="94"/>
      <c r="BK36" s="94"/>
      <c r="BL36" s="94"/>
      <c r="BM36" s="94"/>
      <c r="BN36" s="94"/>
      <c r="BO36" s="94"/>
      <c r="BP36" s="94"/>
      <c r="BQ36" s="94"/>
      <c r="BR36" s="94"/>
      <c r="BS36" s="94"/>
      <c r="BT36" s="94"/>
      <c r="BU36" s="94"/>
      <c r="BV36" s="94"/>
      <c r="BW36" s="94"/>
      <c r="BX36" s="94"/>
      <c r="BY36" s="94"/>
      <c r="BZ36" s="95"/>
      <c r="CB36" s="6"/>
    </row>
    <row r="37" spans="2:80" ht="16.5" customHeight="1">
      <c r="B37" s="9"/>
      <c r="D37" s="221"/>
      <c r="E37" s="222"/>
      <c r="F37" s="231"/>
      <c r="G37" s="232"/>
      <c r="H37" s="232"/>
      <c r="I37" s="232"/>
      <c r="J37" s="232"/>
      <c r="K37" s="232"/>
      <c r="L37" s="232"/>
      <c r="M37" s="232"/>
      <c r="N37" s="232"/>
      <c r="O37" s="232"/>
      <c r="P37" s="232"/>
      <c r="Q37" s="232"/>
      <c r="R37" s="232"/>
      <c r="S37" s="232"/>
      <c r="T37" s="232"/>
      <c r="U37" s="232"/>
      <c r="V37" s="233"/>
      <c r="W37" s="68"/>
      <c r="X37" s="69"/>
      <c r="Y37" s="69"/>
      <c r="Z37" s="69"/>
      <c r="AA37" s="69"/>
      <c r="AB37" s="69"/>
      <c r="AC37" s="69"/>
      <c r="AD37" s="69"/>
      <c r="AE37" s="69"/>
      <c r="AF37" s="69"/>
      <c r="AG37" s="69"/>
      <c r="AH37" s="70"/>
      <c r="AI37" s="47"/>
      <c r="AJ37" s="48"/>
      <c r="AK37" s="48"/>
      <c r="AL37" s="48"/>
      <c r="AM37" s="48"/>
      <c r="AN37" s="48"/>
      <c r="AO37" s="48"/>
      <c r="AP37" s="49"/>
      <c r="AQ37" s="47"/>
      <c r="AR37" s="48"/>
      <c r="AS37" s="48"/>
      <c r="AT37" s="49"/>
      <c r="AU37" s="50">
        <f t="shared" si="0"/>
        <v>0</v>
      </c>
      <c r="AV37" s="51"/>
      <c r="AW37" s="51"/>
      <c r="AX37" s="51"/>
      <c r="AY37" s="51"/>
      <c r="AZ37" s="51"/>
      <c r="BA37" s="51"/>
      <c r="BB37" s="51"/>
      <c r="BC37" s="51"/>
      <c r="BD37" s="52"/>
      <c r="BE37" s="93"/>
      <c r="BF37" s="94"/>
      <c r="BG37" s="94"/>
      <c r="BH37" s="94"/>
      <c r="BI37" s="94"/>
      <c r="BJ37" s="94"/>
      <c r="BK37" s="94"/>
      <c r="BL37" s="94"/>
      <c r="BM37" s="94"/>
      <c r="BN37" s="94"/>
      <c r="BO37" s="94"/>
      <c r="BP37" s="94"/>
      <c r="BQ37" s="94"/>
      <c r="BR37" s="94"/>
      <c r="BS37" s="94"/>
      <c r="BT37" s="94"/>
      <c r="BU37" s="94"/>
      <c r="BV37" s="94"/>
      <c r="BW37" s="94"/>
      <c r="BX37" s="94"/>
      <c r="BY37" s="94"/>
      <c r="BZ37" s="95"/>
      <c r="CB37" s="6"/>
    </row>
    <row r="38" spans="2:80" ht="16.5" customHeight="1" thickBot="1">
      <c r="B38" s="9"/>
      <c r="D38" s="223"/>
      <c r="E38" s="224"/>
      <c r="F38" s="228"/>
      <c r="G38" s="229"/>
      <c r="H38" s="229"/>
      <c r="I38" s="229"/>
      <c r="J38" s="229"/>
      <c r="K38" s="229"/>
      <c r="L38" s="229"/>
      <c r="M38" s="229"/>
      <c r="N38" s="229"/>
      <c r="O38" s="229"/>
      <c r="P38" s="229"/>
      <c r="Q38" s="229"/>
      <c r="R38" s="229"/>
      <c r="S38" s="229"/>
      <c r="T38" s="229"/>
      <c r="U38" s="229"/>
      <c r="V38" s="230"/>
      <c r="W38" s="84"/>
      <c r="X38" s="85"/>
      <c r="Y38" s="85"/>
      <c r="Z38" s="85"/>
      <c r="AA38" s="85"/>
      <c r="AB38" s="85"/>
      <c r="AC38" s="85"/>
      <c r="AD38" s="85"/>
      <c r="AE38" s="85"/>
      <c r="AF38" s="85"/>
      <c r="AG38" s="85"/>
      <c r="AH38" s="86"/>
      <c r="AI38" s="53"/>
      <c r="AJ38" s="54"/>
      <c r="AK38" s="54"/>
      <c r="AL38" s="54"/>
      <c r="AM38" s="54"/>
      <c r="AN38" s="54"/>
      <c r="AO38" s="54"/>
      <c r="AP38" s="55"/>
      <c r="AQ38" s="53"/>
      <c r="AR38" s="54"/>
      <c r="AS38" s="54"/>
      <c r="AT38" s="55"/>
      <c r="AU38" s="56">
        <f t="shared" si="0"/>
        <v>0</v>
      </c>
      <c r="AV38" s="57"/>
      <c r="AW38" s="57"/>
      <c r="AX38" s="57"/>
      <c r="AY38" s="57"/>
      <c r="AZ38" s="57"/>
      <c r="BA38" s="57"/>
      <c r="BB38" s="57"/>
      <c r="BC38" s="57"/>
      <c r="BD38" s="58"/>
      <c r="BE38" s="111"/>
      <c r="BF38" s="112"/>
      <c r="BG38" s="112"/>
      <c r="BH38" s="112"/>
      <c r="BI38" s="112"/>
      <c r="BJ38" s="112"/>
      <c r="BK38" s="112"/>
      <c r="BL38" s="112"/>
      <c r="BM38" s="112"/>
      <c r="BN38" s="112"/>
      <c r="BO38" s="112"/>
      <c r="BP38" s="112"/>
      <c r="BQ38" s="112"/>
      <c r="BR38" s="112"/>
      <c r="BS38" s="112"/>
      <c r="BT38" s="112"/>
      <c r="BU38" s="112"/>
      <c r="BV38" s="112"/>
      <c r="BW38" s="112"/>
      <c r="BX38" s="112"/>
      <c r="BY38" s="112"/>
      <c r="BZ38" s="113"/>
      <c r="CB38" s="6"/>
    </row>
    <row r="39" spans="2:80" ht="9" customHeight="1" thickBot="1">
      <c r="B39" s="9"/>
      <c r="CB39" s="6"/>
    </row>
    <row r="40" spans="2:80" ht="16.5" customHeight="1">
      <c r="B40" s="9"/>
      <c r="D40" s="219" t="s">
        <v>32</v>
      </c>
      <c r="E40" s="220"/>
      <c r="F40" s="225" t="s">
        <v>33</v>
      </c>
      <c r="G40" s="226"/>
      <c r="H40" s="226"/>
      <c r="I40" s="226"/>
      <c r="J40" s="226"/>
      <c r="K40" s="226"/>
      <c r="L40" s="226"/>
      <c r="M40" s="226"/>
      <c r="N40" s="226"/>
      <c r="O40" s="226"/>
      <c r="P40" s="226"/>
      <c r="Q40" s="226"/>
      <c r="R40" s="227"/>
      <c r="S40" s="26"/>
      <c r="T40" s="27"/>
      <c r="U40" s="27"/>
      <c r="V40" s="28"/>
      <c r="W40" s="217"/>
      <c r="X40" s="217"/>
      <c r="Y40" s="217"/>
      <c r="Z40" s="217"/>
      <c r="AA40" s="217"/>
      <c r="AB40" s="217"/>
      <c r="AC40" s="217"/>
      <c r="AD40" s="218"/>
      <c r="AE40" s="26"/>
      <c r="AF40" s="27"/>
      <c r="AG40" s="27"/>
      <c r="AH40" s="28"/>
      <c r="AI40" s="217"/>
      <c r="AJ40" s="217"/>
      <c r="AK40" s="217"/>
      <c r="AL40" s="217"/>
      <c r="AM40" s="217"/>
      <c r="AN40" s="217"/>
      <c r="AO40" s="217"/>
      <c r="AP40" s="218"/>
      <c r="AQ40" s="26"/>
      <c r="AR40" s="27"/>
      <c r="AS40" s="27"/>
      <c r="AT40" s="28"/>
      <c r="AU40" s="217"/>
      <c r="AV40" s="217"/>
      <c r="AW40" s="217"/>
      <c r="AX40" s="217"/>
      <c r="AY40" s="217"/>
      <c r="AZ40" s="217"/>
      <c r="BA40" s="217"/>
      <c r="BB40" s="218"/>
      <c r="BC40" s="26"/>
      <c r="BD40" s="27"/>
      <c r="BE40" s="27"/>
      <c r="BF40" s="28"/>
      <c r="BG40" s="217"/>
      <c r="BH40" s="217"/>
      <c r="BI40" s="217"/>
      <c r="BJ40" s="217"/>
      <c r="BK40" s="217"/>
      <c r="BL40" s="217"/>
      <c r="BM40" s="217"/>
      <c r="BN40" s="218"/>
      <c r="BO40" s="105" t="s">
        <v>34</v>
      </c>
      <c r="BP40" s="106"/>
      <c r="BQ40" s="106"/>
      <c r="BR40" s="106"/>
      <c r="BS40" s="106"/>
      <c r="BT40" s="106"/>
      <c r="BU40" s="106"/>
      <c r="BV40" s="106"/>
      <c r="BW40" s="106"/>
      <c r="BX40" s="106"/>
      <c r="BY40" s="106"/>
      <c r="BZ40" s="107"/>
      <c r="CB40" s="6"/>
    </row>
    <row r="41" spans="2:80" ht="16.5" customHeight="1">
      <c r="B41" s="9"/>
      <c r="D41" s="221"/>
      <c r="E41" s="222"/>
      <c r="F41" s="208" t="s">
        <v>35</v>
      </c>
      <c r="G41" s="209"/>
      <c r="H41" s="209"/>
      <c r="I41" s="209"/>
      <c r="J41" s="209"/>
      <c r="K41" s="209"/>
      <c r="L41" s="209"/>
      <c r="M41" s="209"/>
      <c r="N41" s="209"/>
      <c r="O41" s="209"/>
      <c r="P41" s="209"/>
      <c r="Q41" s="209"/>
      <c r="R41" s="210"/>
      <c r="S41" s="44"/>
      <c r="T41" s="45"/>
      <c r="U41" s="45"/>
      <c r="V41" s="46"/>
      <c r="W41" s="98" t="s">
        <v>21</v>
      </c>
      <c r="X41" s="98"/>
      <c r="Y41" s="98"/>
      <c r="Z41" s="98"/>
      <c r="AA41" s="98"/>
      <c r="AB41" s="98"/>
      <c r="AC41" s="98"/>
      <c r="AD41" s="99"/>
      <c r="AE41" s="44"/>
      <c r="AF41" s="45"/>
      <c r="AG41" s="45"/>
      <c r="AH41" s="46"/>
      <c r="AI41" s="98" t="s">
        <v>21</v>
      </c>
      <c r="AJ41" s="98"/>
      <c r="AK41" s="98"/>
      <c r="AL41" s="98"/>
      <c r="AM41" s="98"/>
      <c r="AN41" s="98"/>
      <c r="AO41" s="98"/>
      <c r="AP41" s="99"/>
      <c r="AQ41" s="44"/>
      <c r="AR41" s="45"/>
      <c r="AS41" s="45"/>
      <c r="AT41" s="46"/>
      <c r="AU41" s="98" t="s">
        <v>21</v>
      </c>
      <c r="AV41" s="98"/>
      <c r="AW41" s="98"/>
      <c r="AX41" s="98"/>
      <c r="AY41" s="98"/>
      <c r="AZ41" s="98"/>
      <c r="BA41" s="98"/>
      <c r="BB41" s="99"/>
      <c r="BC41" s="44"/>
      <c r="BD41" s="45"/>
      <c r="BE41" s="45"/>
      <c r="BF41" s="46"/>
      <c r="BG41" s="98" t="s">
        <v>21</v>
      </c>
      <c r="BH41" s="98"/>
      <c r="BI41" s="98"/>
      <c r="BJ41" s="98"/>
      <c r="BK41" s="98"/>
      <c r="BL41" s="98"/>
      <c r="BM41" s="98"/>
      <c r="BN41" s="99"/>
      <c r="BO41" s="108"/>
      <c r="BP41" s="109"/>
      <c r="BQ41" s="109"/>
      <c r="BR41" s="109"/>
      <c r="BS41" s="109"/>
      <c r="BT41" s="109"/>
      <c r="BU41" s="109"/>
      <c r="BV41" s="109"/>
      <c r="BW41" s="109"/>
      <c r="BX41" s="109"/>
      <c r="BY41" s="109"/>
      <c r="BZ41" s="110"/>
      <c r="CB41" s="6"/>
    </row>
    <row r="42" spans="2:80" ht="16.5" customHeight="1">
      <c r="B42" s="9"/>
      <c r="D42" s="221"/>
      <c r="E42" s="222"/>
      <c r="F42" s="208" t="s">
        <v>36</v>
      </c>
      <c r="G42" s="209"/>
      <c r="H42" s="209"/>
      <c r="I42" s="209"/>
      <c r="J42" s="209"/>
      <c r="K42" s="209"/>
      <c r="L42" s="209"/>
      <c r="M42" s="209"/>
      <c r="N42" s="209"/>
      <c r="O42" s="209"/>
      <c r="P42" s="209"/>
      <c r="Q42" s="209"/>
      <c r="R42" s="210"/>
      <c r="S42" s="38">
        <f>SUM(AU27:BD38)</f>
        <v>0</v>
      </c>
      <c r="T42" s="39"/>
      <c r="U42" s="39"/>
      <c r="V42" s="39"/>
      <c r="W42" s="39"/>
      <c r="X42" s="39"/>
      <c r="Y42" s="39"/>
      <c r="Z42" s="39"/>
      <c r="AA42" s="39"/>
      <c r="AB42" s="39"/>
      <c r="AC42" s="39"/>
      <c r="AD42" s="40"/>
      <c r="AE42" s="38"/>
      <c r="AF42" s="39"/>
      <c r="AG42" s="39"/>
      <c r="AH42" s="39"/>
      <c r="AI42" s="39"/>
      <c r="AJ42" s="39"/>
      <c r="AK42" s="39"/>
      <c r="AL42" s="39"/>
      <c r="AM42" s="39"/>
      <c r="AN42" s="39"/>
      <c r="AO42" s="39"/>
      <c r="AP42" s="40"/>
      <c r="AQ42" s="38"/>
      <c r="AR42" s="39"/>
      <c r="AS42" s="39"/>
      <c r="AT42" s="39"/>
      <c r="AU42" s="39"/>
      <c r="AV42" s="39"/>
      <c r="AW42" s="39"/>
      <c r="AX42" s="39"/>
      <c r="AY42" s="39"/>
      <c r="AZ42" s="39"/>
      <c r="BA42" s="39"/>
      <c r="BB42" s="40"/>
      <c r="BC42" s="38"/>
      <c r="BD42" s="39"/>
      <c r="BE42" s="39"/>
      <c r="BF42" s="39"/>
      <c r="BG42" s="39"/>
      <c r="BH42" s="39"/>
      <c r="BI42" s="39"/>
      <c r="BJ42" s="39"/>
      <c r="BK42" s="39"/>
      <c r="BL42" s="39"/>
      <c r="BM42" s="39"/>
      <c r="BN42" s="40"/>
      <c r="BO42" s="38">
        <f>SUM(S42:BN42)</f>
        <v>0</v>
      </c>
      <c r="BP42" s="39"/>
      <c r="BQ42" s="39"/>
      <c r="BR42" s="39"/>
      <c r="BS42" s="39"/>
      <c r="BT42" s="39"/>
      <c r="BU42" s="39"/>
      <c r="BV42" s="39"/>
      <c r="BW42" s="39"/>
      <c r="BX42" s="39"/>
      <c r="BY42" s="39"/>
      <c r="BZ42" s="40"/>
      <c r="CB42" s="6"/>
    </row>
    <row r="43" spans="2:80" ht="16.5" customHeight="1">
      <c r="B43" s="9"/>
      <c r="D43" s="221"/>
      <c r="E43" s="222"/>
      <c r="F43" s="208" t="s">
        <v>37</v>
      </c>
      <c r="G43" s="209"/>
      <c r="H43" s="209"/>
      <c r="I43" s="209"/>
      <c r="J43" s="209"/>
      <c r="K43" s="209"/>
      <c r="L43" s="209"/>
      <c r="M43" s="209"/>
      <c r="N43" s="209"/>
      <c r="O43" s="209"/>
      <c r="P43" s="209"/>
      <c r="Q43" s="209"/>
      <c r="R43" s="210"/>
      <c r="S43" s="41"/>
      <c r="T43" s="42"/>
      <c r="U43" s="42"/>
      <c r="V43" s="42"/>
      <c r="W43" s="42"/>
      <c r="X43" s="42"/>
      <c r="Y43" s="42"/>
      <c r="Z43" s="43"/>
      <c r="AA43" s="96" t="s">
        <v>38</v>
      </c>
      <c r="AB43" s="96"/>
      <c r="AC43" s="96"/>
      <c r="AD43" s="97"/>
      <c r="AE43" s="41"/>
      <c r="AF43" s="42"/>
      <c r="AG43" s="42"/>
      <c r="AH43" s="42"/>
      <c r="AI43" s="42"/>
      <c r="AJ43" s="42"/>
      <c r="AK43" s="42"/>
      <c r="AL43" s="43"/>
      <c r="AM43" s="96" t="s">
        <v>38</v>
      </c>
      <c r="AN43" s="96"/>
      <c r="AO43" s="96"/>
      <c r="AP43" s="97"/>
      <c r="AQ43" s="41"/>
      <c r="AR43" s="42"/>
      <c r="AS43" s="42"/>
      <c r="AT43" s="42"/>
      <c r="AU43" s="42"/>
      <c r="AV43" s="42"/>
      <c r="AW43" s="42"/>
      <c r="AX43" s="43"/>
      <c r="AY43" s="96" t="s">
        <v>38</v>
      </c>
      <c r="AZ43" s="96"/>
      <c r="BA43" s="96"/>
      <c r="BB43" s="97"/>
      <c r="BC43" s="41"/>
      <c r="BD43" s="42"/>
      <c r="BE43" s="42"/>
      <c r="BF43" s="42"/>
      <c r="BG43" s="42"/>
      <c r="BH43" s="42"/>
      <c r="BI43" s="42"/>
      <c r="BJ43" s="43"/>
      <c r="BK43" s="96" t="s">
        <v>38</v>
      </c>
      <c r="BL43" s="96"/>
      <c r="BM43" s="96"/>
      <c r="BN43" s="97"/>
      <c r="BO43" s="77"/>
      <c r="BP43" s="78"/>
      <c r="BQ43" s="78"/>
      <c r="BR43" s="78"/>
      <c r="BS43" s="78"/>
      <c r="BT43" s="78"/>
      <c r="BU43" s="78"/>
      <c r="BV43" s="78"/>
      <c r="BW43" s="78"/>
      <c r="BX43" s="78"/>
      <c r="BY43" s="78"/>
      <c r="BZ43" s="79"/>
      <c r="CB43" s="6"/>
    </row>
    <row r="44" spans="2:80" s="15" customFormat="1" ht="16.5" customHeight="1" thickBot="1">
      <c r="B44" s="9"/>
      <c r="C44" s="1"/>
      <c r="D44" s="221"/>
      <c r="E44" s="222"/>
      <c r="F44" s="237" t="s">
        <v>39</v>
      </c>
      <c r="G44" s="238"/>
      <c r="H44" s="238"/>
      <c r="I44" s="238"/>
      <c r="J44" s="238"/>
      <c r="K44" s="238"/>
      <c r="L44" s="238"/>
      <c r="M44" s="238"/>
      <c r="N44" s="238"/>
      <c r="O44" s="238"/>
      <c r="P44" s="238"/>
      <c r="Q44" s="238"/>
      <c r="R44" s="239"/>
      <c r="S44" s="87">
        <f>ROUNDDOWN(S42*S43,0)</f>
        <v>0</v>
      </c>
      <c r="T44" s="88"/>
      <c r="U44" s="88"/>
      <c r="V44" s="88"/>
      <c r="W44" s="88"/>
      <c r="X44" s="88"/>
      <c r="Y44" s="88"/>
      <c r="Z44" s="88"/>
      <c r="AA44" s="88"/>
      <c r="AB44" s="88"/>
      <c r="AC44" s="88"/>
      <c r="AD44" s="89"/>
      <c r="AE44" s="90"/>
      <c r="AF44" s="91"/>
      <c r="AG44" s="91"/>
      <c r="AH44" s="91"/>
      <c r="AI44" s="91"/>
      <c r="AJ44" s="91"/>
      <c r="AK44" s="91"/>
      <c r="AL44" s="91"/>
      <c r="AM44" s="91"/>
      <c r="AN44" s="91"/>
      <c r="AO44" s="91"/>
      <c r="AP44" s="92"/>
      <c r="AQ44" s="90"/>
      <c r="AR44" s="91"/>
      <c r="AS44" s="91"/>
      <c r="AT44" s="91"/>
      <c r="AU44" s="91"/>
      <c r="AV44" s="91"/>
      <c r="AW44" s="91"/>
      <c r="AX44" s="91"/>
      <c r="AY44" s="91"/>
      <c r="AZ44" s="91"/>
      <c r="BA44" s="91"/>
      <c r="BB44" s="92"/>
      <c r="BC44" s="90"/>
      <c r="BD44" s="91"/>
      <c r="BE44" s="91"/>
      <c r="BF44" s="91"/>
      <c r="BG44" s="91"/>
      <c r="BH44" s="91"/>
      <c r="BI44" s="91"/>
      <c r="BJ44" s="91"/>
      <c r="BK44" s="91"/>
      <c r="BL44" s="91"/>
      <c r="BM44" s="91"/>
      <c r="BN44" s="92"/>
      <c r="BO44" s="87">
        <f>SUM(S44:BN44)</f>
        <v>0</v>
      </c>
      <c r="BP44" s="88"/>
      <c r="BQ44" s="88"/>
      <c r="BR44" s="88"/>
      <c r="BS44" s="88"/>
      <c r="BT44" s="88"/>
      <c r="BU44" s="88"/>
      <c r="BV44" s="88"/>
      <c r="BW44" s="88"/>
      <c r="BX44" s="88"/>
      <c r="BY44" s="88"/>
      <c r="BZ44" s="89"/>
      <c r="CA44" s="1"/>
      <c r="CB44" s="6"/>
    </row>
    <row r="45" spans="2:80" s="15" customFormat="1" ht="16.5" customHeight="1">
      <c r="B45" s="9"/>
      <c r="C45" s="1"/>
      <c r="D45" s="221"/>
      <c r="E45" s="222"/>
      <c r="F45" s="234" t="s">
        <v>68</v>
      </c>
      <c r="G45" s="235"/>
      <c r="H45" s="235"/>
      <c r="I45" s="235"/>
      <c r="J45" s="235"/>
      <c r="K45" s="235"/>
      <c r="L45" s="235"/>
      <c r="M45" s="235"/>
      <c r="N45" s="235"/>
      <c r="O45" s="235"/>
      <c r="P45" s="235"/>
      <c r="Q45" s="235"/>
      <c r="R45" s="236"/>
      <c r="S45" s="165">
        <f>IF(W16="",IF(AG16="",ROUNDDOWN(S44*10%,0),0),ROUNDDOWN(S44*5%,0))</f>
        <v>0</v>
      </c>
      <c r="T45" s="166"/>
      <c r="U45" s="166"/>
      <c r="V45" s="166"/>
      <c r="W45" s="166"/>
      <c r="X45" s="166"/>
      <c r="Y45" s="166"/>
      <c r="Z45" s="166"/>
      <c r="AA45" s="166"/>
      <c r="AB45" s="166"/>
      <c r="AC45" s="166"/>
      <c r="AD45" s="167"/>
      <c r="AE45" s="165"/>
      <c r="AF45" s="166"/>
      <c r="AG45" s="166"/>
      <c r="AH45" s="166"/>
      <c r="AI45" s="166"/>
      <c r="AJ45" s="166"/>
      <c r="AK45" s="166"/>
      <c r="AL45" s="166"/>
      <c r="AM45" s="166"/>
      <c r="AN45" s="166"/>
      <c r="AO45" s="166"/>
      <c r="AP45" s="167"/>
      <c r="AQ45" s="165"/>
      <c r="AR45" s="166"/>
      <c r="AS45" s="166"/>
      <c r="AT45" s="166"/>
      <c r="AU45" s="166"/>
      <c r="AV45" s="166"/>
      <c r="AW45" s="166"/>
      <c r="AX45" s="166"/>
      <c r="AY45" s="166"/>
      <c r="AZ45" s="166"/>
      <c r="BA45" s="166"/>
      <c r="BB45" s="167"/>
      <c r="BC45" s="165"/>
      <c r="BD45" s="166"/>
      <c r="BE45" s="166"/>
      <c r="BF45" s="166"/>
      <c r="BG45" s="166"/>
      <c r="BH45" s="166"/>
      <c r="BI45" s="166"/>
      <c r="BJ45" s="166"/>
      <c r="BK45" s="166"/>
      <c r="BL45" s="166"/>
      <c r="BM45" s="166"/>
      <c r="BN45" s="167"/>
      <c r="BO45" s="177"/>
      <c r="BP45" s="178"/>
      <c r="BQ45" s="178"/>
      <c r="BR45" s="178"/>
      <c r="BS45" s="178"/>
      <c r="BT45" s="178"/>
      <c r="BU45" s="178"/>
      <c r="BV45" s="178"/>
      <c r="BW45" s="178"/>
      <c r="BX45" s="178"/>
      <c r="BY45" s="178"/>
      <c r="BZ45" s="179"/>
      <c r="CA45" s="1"/>
      <c r="CB45" s="6"/>
    </row>
    <row r="46" spans="2:80" s="15" customFormat="1" ht="16.5" customHeight="1">
      <c r="B46" s="9"/>
      <c r="C46" s="1"/>
      <c r="D46" s="221"/>
      <c r="E46" s="222"/>
      <c r="F46" s="214" t="s">
        <v>61</v>
      </c>
      <c r="G46" s="215"/>
      <c r="H46" s="215"/>
      <c r="I46" s="215"/>
      <c r="J46" s="215"/>
      <c r="K46" s="215"/>
      <c r="L46" s="215"/>
      <c r="M46" s="215"/>
      <c r="N46" s="215"/>
      <c r="O46" s="215"/>
      <c r="P46" s="215"/>
      <c r="Q46" s="215"/>
      <c r="R46" s="216"/>
      <c r="S46" s="29">
        <f>S45</f>
        <v>0</v>
      </c>
      <c r="T46" s="30"/>
      <c r="U46" s="30"/>
      <c r="V46" s="30"/>
      <c r="W46" s="30"/>
      <c r="X46" s="30"/>
      <c r="Y46" s="30"/>
      <c r="Z46" s="30"/>
      <c r="AA46" s="30"/>
      <c r="AB46" s="30"/>
      <c r="AC46" s="30"/>
      <c r="AD46" s="31"/>
      <c r="AE46" s="29"/>
      <c r="AF46" s="30"/>
      <c r="AG46" s="30"/>
      <c r="AH46" s="30"/>
      <c r="AI46" s="30"/>
      <c r="AJ46" s="30"/>
      <c r="AK46" s="30"/>
      <c r="AL46" s="30"/>
      <c r="AM46" s="30"/>
      <c r="AN46" s="30"/>
      <c r="AO46" s="30"/>
      <c r="AP46" s="31"/>
      <c r="AQ46" s="29"/>
      <c r="AR46" s="30"/>
      <c r="AS46" s="30"/>
      <c r="AT46" s="30"/>
      <c r="AU46" s="30"/>
      <c r="AV46" s="30"/>
      <c r="AW46" s="30"/>
      <c r="AX46" s="30"/>
      <c r="AY46" s="30"/>
      <c r="AZ46" s="30"/>
      <c r="BA46" s="30"/>
      <c r="BB46" s="31"/>
      <c r="BC46" s="29"/>
      <c r="BD46" s="30"/>
      <c r="BE46" s="30"/>
      <c r="BF46" s="30"/>
      <c r="BG46" s="30"/>
      <c r="BH46" s="30"/>
      <c r="BI46" s="30"/>
      <c r="BJ46" s="30"/>
      <c r="BK46" s="30"/>
      <c r="BL46" s="30"/>
      <c r="BM46" s="30"/>
      <c r="BN46" s="31"/>
      <c r="BO46" s="77"/>
      <c r="BP46" s="78"/>
      <c r="BQ46" s="78"/>
      <c r="BR46" s="78"/>
      <c r="BS46" s="78"/>
      <c r="BT46" s="78"/>
      <c r="BU46" s="78"/>
      <c r="BV46" s="78"/>
      <c r="BW46" s="78"/>
      <c r="BX46" s="78"/>
      <c r="BY46" s="78"/>
      <c r="BZ46" s="79"/>
      <c r="CA46" s="1"/>
      <c r="CB46" s="6"/>
    </row>
    <row r="47" spans="2:80" s="15" customFormat="1" ht="16.5" customHeight="1" thickBot="1">
      <c r="B47" s="9"/>
      <c r="C47" s="1"/>
      <c r="D47" s="221"/>
      <c r="E47" s="222"/>
      <c r="F47" s="205" t="s">
        <v>69</v>
      </c>
      <c r="G47" s="206"/>
      <c r="H47" s="206"/>
      <c r="I47" s="206"/>
      <c r="J47" s="206"/>
      <c r="K47" s="206"/>
      <c r="L47" s="206"/>
      <c r="M47" s="206"/>
      <c r="N47" s="206"/>
      <c r="O47" s="206"/>
      <c r="P47" s="206"/>
      <c r="Q47" s="206"/>
      <c r="R47" s="207"/>
      <c r="S47" s="32">
        <f>MIN(U18,S46)</f>
        <v>0</v>
      </c>
      <c r="T47" s="33"/>
      <c r="U47" s="33"/>
      <c r="V47" s="33"/>
      <c r="W47" s="33"/>
      <c r="X47" s="33"/>
      <c r="Y47" s="33"/>
      <c r="Z47" s="33"/>
      <c r="AA47" s="33"/>
      <c r="AB47" s="33"/>
      <c r="AC47" s="33"/>
      <c r="AD47" s="34"/>
      <c r="AE47" s="32"/>
      <c r="AF47" s="33"/>
      <c r="AG47" s="33"/>
      <c r="AH47" s="33"/>
      <c r="AI47" s="33"/>
      <c r="AJ47" s="33"/>
      <c r="AK47" s="33"/>
      <c r="AL47" s="33"/>
      <c r="AM47" s="33"/>
      <c r="AN47" s="33"/>
      <c r="AO47" s="33"/>
      <c r="AP47" s="34"/>
      <c r="AQ47" s="32"/>
      <c r="AR47" s="33"/>
      <c r="AS47" s="33"/>
      <c r="AT47" s="33"/>
      <c r="AU47" s="33"/>
      <c r="AV47" s="33"/>
      <c r="AW47" s="33"/>
      <c r="AX47" s="33"/>
      <c r="AY47" s="33"/>
      <c r="AZ47" s="33"/>
      <c r="BA47" s="33"/>
      <c r="BB47" s="34"/>
      <c r="BC47" s="32"/>
      <c r="BD47" s="33"/>
      <c r="BE47" s="33"/>
      <c r="BF47" s="33"/>
      <c r="BG47" s="33"/>
      <c r="BH47" s="33"/>
      <c r="BI47" s="33"/>
      <c r="BJ47" s="33"/>
      <c r="BK47" s="33"/>
      <c r="BL47" s="33"/>
      <c r="BM47" s="33"/>
      <c r="BN47" s="34"/>
      <c r="BO47" s="87">
        <f aca="true" t="shared" si="1" ref="BO47:BO52">SUM(S47:BN47)</f>
        <v>0</v>
      </c>
      <c r="BP47" s="88"/>
      <c r="BQ47" s="88"/>
      <c r="BR47" s="88"/>
      <c r="BS47" s="88"/>
      <c r="BT47" s="88"/>
      <c r="BU47" s="88"/>
      <c r="BV47" s="88"/>
      <c r="BW47" s="88"/>
      <c r="BX47" s="88"/>
      <c r="BY47" s="88"/>
      <c r="BZ47" s="89"/>
      <c r="CA47" s="1"/>
      <c r="CB47" s="6"/>
    </row>
    <row r="48" spans="2:80" s="15" customFormat="1" ht="16.5" customHeight="1" thickBot="1">
      <c r="B48" s="9"/>
      <c r="C48" s="1"/>
      <c r="D48" s="221"/>
      <c r="E48" s="222"/>
      <c r="F48" s="203" t="s">
        <v>70</v>
      </c>
      <c r="G48" s="204"/>
      <c r="H48" s="204"/>
      <c r="I48" s="204"/>
      <c r="J48" s="204"/>
      <c r="K48" s="204"/>
      <c r="L48" s="204"/>
      <c r="M48" s="204"/>
      <c r="N48" s="204"/>
      <c r="O48" s="204"/>
      <c r="P48" s="204"/>
      <c r="Q48" s="204"/>
      <c r="R48" s="204"/>
      <c r="S48" s="168"/>
      <c r="T48" s="169"/>
      <c r="U48" s="169"/>
      <c r="V48" s="169"/>
      <c r="W48" s="169"/>
      <c r="X48" s="169"/>
      <c r="Y48" s="169"/>
      <c r="Z48" s="169"/>
      <c r="AA48" s="169"/>
      <c r="AB48" s="169"/>
      <c r="AC48" s="169"/>
      <c r="AD48" s="170"/>
      <c r="AE48" s="197"/>
      <c r="AF48" s="198"/>
      <c r="AG48" s="198"/>
      <c r="AH48" s="198"/>
      <c r="AI48" s="198"/>
      <c r="AJ48" s="198"/>
      <c r="AK48" s="198"/>
      <c r="AL48" s="198"/>
      <c r="AM48" s="198"/>
      <c r="AN48" s="198"/>
      <c r="AO48" s="198"/>
      <c r="AP48" s="199"/>
      <c r="AQ48" s="197"/>
      <c r="AR48" s="198"/>
      <c r="AS48" s="198"/>
      <c r="AT48" s="198"/>
      <c r="AU48" s="198"/>
      <c r="AV48" s="198"/>
      <c r="AW48" s="198"/>
      <c r="AX48" s="198"/>
      <c r="AY48" s="198"/>
      <c r="AZ48" s="198"/>
      <c r="BA48" s="198"/>
      <c r="BB48" s="199"/>
      <c r="BC48" s="197"/>
      <c r="BD48" s="198"/>
      <c r="BE48" s="198"/>
      <c r="BF48" s="198"/>
      <c r="BG48" s="198"/>
      <c r="BH48" s="198"/>
      <c r="BI48" s="198"/>
      <c r="BJ48" s="198"/>
      <c r="BK48" s="198"/>
      <c r="BL48" s="198"/>
      <c r="BM48" s="198"/>
      <c r="BN48" s="199"/>
      <c r="BO48" s="194"/>
      <c r="BP48" s="195"/>
      <c r="BQ48" s="195"/>
      <c r="BR48" s="195"/>
      <c r="BS48" s="195"/>
      <c r="BT48" s="195"/>
      <c r="BU48" s="195"/>
      <c r="BV48" s="195"/>
      <c r="BW48" s="195"/>
      <c r="BX48" s="195"/>
      <c r="BY48" s="195"/>
      <c r="BZ48" s="196"/>
      <c r="CA48" s="1"/>
      <c r="CB48" s="6"/>
    </row>
    <row r="49" spans="2:80" s="15" customFormat="1" ht="16.5" customHeight="1" thickBot="1">
      <c r="B49" s="9"/>
      <c r="C49" s="1"/>
      <c r="D49" s="221"/>
      <c r="E49" s="222"/>
      <c r="F49" s="200" t="s">
        <v>40</v>
      </c>
      <c r="G49" s="201"/>
      <c r="H49" s="201"/>
      <c r="I49" s="201"/>
      <c r="J49" s="201"/>
      <c r="K49" s="201"/>
      <c r="L49" s="201"/>
      <c r="M49" s="201"/>
      <c r="N49" s="201"/>
      <c r="O49" s="201"/>
      <c r="P49" s="201"/>
      <c r="Q49" s="201"/>
      <c r="R49" s="202"/>
      <c r="S49" s="171"/>
      <c r="T49" s="172"/>
      <c r="U49" s="172"/>
      <c r="V49" s="172"/>
      <c r="W49" s="172"/>
      <c r="X49" s="172"/>
      <c r="Y49" s="172"/>
      <c r="Z49" s="172"/>
      <c r="AA49" s="172"/>
      <c r="AB49" s="172"/>
      <c r="AC49" s="172"/>
      <c r="AD49" s="173"/>
      <c r="AE49" s="197"/>
      <c r="AF49" s="198"/>
      <c r="AG49" s="198"/>
      <c r="AH49" s="198"/>
      <c r="AI49" s="198"/>
      <c r="AJ49" s="198"/>
      <c r="AK49" s="198"/>
      <c r="AL49" s="198"/>
      <c r="AM49" s="198"/>
      <c r="AN49" s="198"/>
      <c r="AO49" s="198"/>
      <c r="AP49" s="199"/>
      <c r="AQ49" s="197"/>
      <c r="AR49" s="198"/>
      <c r="AS49" s="198"/>
      <c r="AT49" s="198"/>
      <c r="AU49" s="198"/>
      <c r="AV49" s="198"/>
      <c r="AW49" s="198"/>
      <c r="AX49" s="198"/>
      <c r="AY49" s="198"/>
      <c r="AZ49" s="198"/>
      <c r="BA49" s="198"/>
      <c r="BB49" s="199"/>
      <c r="BC49" s="197"/>
      <c r="BD49" s="198"/>
      <c r="BE49" s="198"/>
      <c r="BF49" s="198"/>
      <c r="BG49" s="198"/>
      <c r="BH49" s="198"/>
      <c r="BI49" s="198"/>
      <c r="BJ49" s="198"/>
      <c r="BK49" s="198"/>
      <c r="BL49" s="198"/>
      <c r="BM49" s="198"/>
      <c r="BN49" s="199"/>
      <c r="BO49" s="194"/>
      <c r="BP49" s="195"/>
      <c r="BQ49" s="195"/>
      <c r="BR49" s="195"/>
      <c r="BS49" s="195"/>
      <c r="BT49" s="195"/>
      <c r="BU49" s="195"/>
      <c r="BV49" s="195"/>
      <c r="BW49" s="195"/>
      <c r="BX49" s="195"/>
      <c r="BY49" s="195"/>
      <c r="BZ49" s="196"/>
      <c r="CA49" s="1"/>
      <c r="CB49" s="6"/>
    </row>
    <row r="50" spans="2:80" s="15" customFormat="1" ht="16.5" customHeight="1" thickBot="1">
      <c r="B50" s="9"/>
      <c r="C50" s="1"/>
      <c r="D50" s="221"/>
      <c r="E50" s="222"/>
      <c r="F50" s="211" t="s">
        <v>41</v>
      </c>
      <c r="G50" s="212"/>
      <c r="H50" s="212"/>
      <c r="I50" s="212"/>
      <c r="J50" s="212"/>
      <c r="K50" s="212"/>
      <c r="L50" s="212"/>
      <c r="M50" s="212"/>
      <c r="N50" s="212"/>
      <c r="O50" s="212"/>
      <c r="P50" s="212"/>
      <c r="Q50" s="212"/>
      <c r="R50" s="213"/>
      <c r="S50" s="171">
        <f>MIN(S46,S47,S48,S49,BK18)</f>
        <v>0</v>
      </c>
      <c r="T50" s="172"/>
      <c r="U50" s="172"/>
      <c r="V50" s="172"/>
      <c r="W50" s="172"/>
      <c r="X50" s="172"/>
      <c r="Y50" s="172"/>
      <c r="Z50" s="172"/>
      <c r="AA50" s="172"/>
      <c r="AB50" s="172"/>
      <c r="AC50" s="172"/>
      <c r="AD50" s="173"/>
      <c r="AE50" s="197"/>
      <c r="AF50" s="198"/>
      <c r="AG50" s="198"/>
      <c r="AH50" s="198"/>
      <c r="AI50" s="198"/>
      <c r="AJ50" s="198"/>
      <c r="AK50" s="198"/>
      <c r="AL50" s="198"/>
      <c r="AM50" s="198"/>
      <c r="AN50" s="198"/>
      <c r="AO50" s="198"/>
      <c r="AP50" s="199"/>
      <c r="AQ50" s="197"/>
      <c r="AR50" s="198"/>
      <c r="AS50" s="198"/>
      <c r="AT50" s="198"/>
      <c r="AU50" s="198"/>
      <c r="AV50" s="198"/>
      <c r="AW50" s="198"/>
      <c r="AX50" s="198"/>
      <c r="AY50" s="198"/>
      <c r="AZ50" s="198"/>
      <c r="BA50" s="198"/>
      <c r="BB50" s="199"/>
      <c r="BC50" s="197"/>
      <c r="BD50" s="198"/>
      <c r="BE50" s="198"/>
      <c r="BF50" s="198"/>
      <c r="BG50" s="198"/>
      <c r="BH50" s="198"/>
      <c r="BI50" s="198"/>
      <c r="BJ50" s="198"/>
      <c r="BK50" s="198"/>
      <c r="BL50" s="198"/>
      <c r="BM50" s="198"/>
      <c r="BN50" s="199"/>
      <c r="BO50" s="194">
        <f t="shared" si="1"/>
        <v>0</v>
      </c>
      <c r="BP50" s="195"/>
      <c r="BQ50" s="195"/>
      <c r="BR50" s="195"/>
      <c r="BS50" s="195"/>
      <c r="BT50" s="195"/>
      <c r="BU50" s="195"/>
      <c r="BV50" s="195"/>
      <c r="BW50" s="195"/>
      <c r="BX50" s="195"/>
      <c r="BY50" s="195"/>
      <c r="BZ50" s="196"/>
      <c r="CA50" s="1"/>
      <c r="CB50" s="6"/>
    </row>
    <row r="51" spans="2:80" s="15" customFormat="1" ht="16.5" customHeight="1" thickBot="1">
      <c r="B51" s="9"/>
      <c r="C51" s="1"/>
      <c r="D51" s="221"/>
      <c r="E51" s="222"/>
      <c r="F51" s="189" t="s">
        <v>42</v>
      </c>
      <c r="G51" s="190"/>
      <c r="H51" s="190"/>
      <c r="I51" s="190"/>
      <c r="J51" s="190"/>
      <c r="K51" s="191" t="s">
        <v>43</v>
      </c>
      <c r="L51" s="192"/>
      <c r="M51" s="192"/>
      <c r="N51" s="192"/>
      <c r="O51" s="192"/>
      <c r="P51" s="192"/>
      <c r="Q51" s="192"/>
      <c r="R51" s="193"/>
      <c r="S51" s="174">
        <f>S44-S50-S52</f>
        <v>0</v>
      </c>
      <c r="T51" s="175"/>
      <c r="U51" s="175"/>
      <c r="V51" s="175"/>
      <c r="W51" s="175"/>
      <c r="X51" s="175"/>
      <c r="Y51" s="175"/>
      <c r="Z51" s="175"/>
      <c r="AA51" s="175"/>
      <c r="AB51" s="175"/>
      <c r="AC51" s="175"/>
      <c r="AD51" s="176"/>
      <c r="AE51" s="183"/>
      <c r="AF51" s="184"/>
      <c r="AG51" s="184"/>
      <c r="AH51" s="184"/>
      <c r="AI51" s="184"/>
      <c r="AJ51" s="184"/>
      <c r="AK51" s="184"/>
      <c r="AL51" s="184"/>
      <c r="AM51" s="184"/>
      <c r="AN51" s="184"/>
      <c r="AO51" s="184"/>
      <c r="AP51" s="185"/>
      <c r="AQ51" s="183"/>
      <c r="AR51" s="184"/>
      <c r="AS51" s="184"/>
      <c r="AT51" s="184"/>
      <c r="AU51" s="184"/>
      <c r="AV51" s="184"/>
      <c r="AW51" s="184"/>
      <c r="AX51" s="184"/>
      <c r="AY51" s="184"/>
      <c r="AZ51" s="184"/>
      <c r="BA51" s="184"/>
      <c r="BB51" s="185"/>
      <c r="BC51" s="183"/>
      <c r="BD51" s="184"/>
      <c r="BE51" s="184"/>
      <c r="BF51" s="184"/>
      <c r="BG51" s="184"/>
      <c r="BH51" s="184"/>
      <c r="BI51" s="184"/>
      <c r="BJ51" s="184"/>
      <c r="BK51" s="184"/>
      <c r="BL51" s="184"/>
      <c r="BM51" s="184"/>
      <c r="BN51" s="185"/>
      <c r="BO51" s="186">
        <f t="shared" si="1"/>
        <v>0</v>
      </c>
      <c r="BP51" s="187"/>
      <c r="BQ51" s="187"/>
      <c r="BR51" s="187"/>
      <c r="BS51" s="187"/>
      <c r="BT51" s="187"/>
      <c r="BU51" s="187"/>
      <c r="BV51" s="187"/>
      <c r="BW51" s="187"/>
      <c r="BX51" s="187"/>
      <c r="BY51" s="187"/>
      <c r="BZ51" s="188"/>
      <c r="CA51" s="1"/>
      <c r="CB51" s="6"/>
    </row>
    <row r="52" spans="2:80" s="18" customFormat="1" ht="16.5" customHeight="1" thickBot="1" thickTop="1">
      <c r="B52" s="9"/>
      <c r="C52" s="1"/>
      <c r="D52" s="223"/>
      <c r="E52" s="224"/>
      <c r="F52" s="163" t="s">
        <v>44</v>
      </c>
      <c r="G52" s="164"/>
      <c r="H52" s="164"/>
      <c r="I52" s="164"/>
      <c r="J52" s="164"/>
      <c r="K52" s="164"/>
      <c r="L52" s="164"/>
      <c r="M52" s="164"/>
      <c r="N52" s="164"/>
      <c r="O52" s="164"/>
      <c r="P52" s="164"/>
      <c r="Q52" s="164"/>
      <c r="R52" s="164"/>
      <c r="S52" s="35">
        <f>IF(MIN(S47,S48,S49)-BK18&gt;0,MIN(S47,S48,S49)-BK18,0)</f>
        <v>0</v>
      </c>
      <c r="T52" s="36"/>
      <c r="U52" s="36"/>
      <c r="V52" s="36"/>
      <c r="W52" s="36"/>
      <c r="X52" s="36"/>
      <c r="Y52" s="36"/>
      <c r="Z52" s="36"/>
      <c r="AA52" s="36"/>
      <c r="AB52" s="36"/>
      <c r="AC52" s="36"/>
      <c r="AD52" s="37"/>
      <c r="AE52" s="157"/>
      <c r="AF52" s="158"/>
      <c r="AG52" s="158"/>
      <c r="AH52" s="158"/>
      <c r="AI52" s="158"/>
      <c r="AJ52" s="158"/>
      <c r="AK52" s="158"/>
      <c r="AL52" s="158"/>
      <c r="AM52" s="158"/>
      <c r="AN52" s="158"/>
      <c r="AO52" s="158"/>
      <c r="AP52" s="159"/>
      <c r="AQ52" s="157"/>
      <c r="AR52" s="158"/>
      <c r="AS52" s="158"/>
      <c r="AT52" s="158"/>
      <c r="AU52" s="158"/>
      <c r="AV52" s="158"/>
      <c r="AW52" s="158"/>
      <c r="AX52" s="158"/>
      <c r="AY52" s="158"/>
      <c r="AZ52" s="158"/>
      <c r="BA52" s="158"/>
      <c r="BB52" s="159"/>
      <c r="BC52" s="157"/>
      <c r="BD52" s="158"/>
      <c r="BE52" s="158"/>
      <c r="BF52" s="158"/>
      <c r="BG52" s="158"/>
      <c r="BH52" s="158"/>
      <c r="BI52" s="158"/>
      <c r="BJ52" s="158"/>
      <c r="BK52" s="158"/>
      <c r="BL52" s="158"/>
      <c r="BM52" s="158"/>
      <c r="BN52" s="159"/>
      <c r="BO52" s="160">
        <f t="shared" si="1"/>
        <v>0</v>
      </c>
      <c r="BP52" s="161"/>
      <c r="BQ52" s="161"/>
      <c r="BR52" s="161"/>
      <c r="BS52" s="161"/>
      <c r="BT52" s="161"/>
      <c r="BU52" s="161"/>
      <c r="BV52" s="161"/>
      <c r="BW52" s="161"/>
      <c r="BX52" s="161"/>
      <c r="BY52" s="161"/>
      <c r="BZ52" s="162"/>
      <c r="CA52" s="1"/>
      <c r="CB52" s="6"/>
    </row>
    <row r="53" spans="2:80" ht="6.75" customHeight="1" thickBot="1">
      <c r="B53" s="9"/>
      <c r="S53" s="2"/>
      <c r="CB53" s="6"/>
    </row>
    <row r="54" spans="2:80" ht="16.5" customHeight="1" thickBot="1">
      <c r="B54" s="9"/>
      <c r="D54" s="114" t="s">
        <v>45</v>
      </c>
      <c r="E54" s="115"/>
      <c r="F54" s="115"/>
      <c r="G54" s="115"/>
      <c r="H54" s="115"/>
      <c r="I54" s="115"/>
      <c r="J54" s="115"/>
      <c r="K54" s="115"/>
      <c r="L54" s="115"/>
      <c r="M54" s="115"/>
      <c r="N54" s="115"/>
      <c r="O54" s="115"/>
      <c r="P54" s="115"/>
      <c r="Q54" s="115"/>
      <c r="R54" s="323"/>
      <c r="S54" s="320" t="s">
        <v>46</v>
      </c>
      <c r="T54" s="321"/>
      <c r="U54" s="321"/>
      <c r="V54" s="321"/>
      <c r="W54" s="321"/>
      <c r="X54" s="321"/>
      <c r="Y54" s="321"/>
      <c r="Z54" s="325"/>
      <c r="AA54" s="328" t="s">
        <v>47</v>
      </c>
      <c r="AB54" s="321"/>
      <c r="AC54" s="321"/>
      <c r="AD54" s="322"/>
      <c r="AE54" s="320" t="s">
        <v>48</v>
      </c>
      <c r="AF54" s="321"/>
      <c r="AG54" s="321"/>
      <c r="AH54" s="321"/>
      <c r="AI54" s="321"/>
      <c r="AJ54" s="321"/>
      <c r="AK54" s="321"/>
      <c r="AL54" s="321"/>
      <c r="AM54" s="321"/>
      <c r="AN54" s="322"/>
      <c r="AO54" s="320" t="s">
        <v>49</v>
      </c>
      <c r="AP54" s="321"/>
      <c r="AQ54" s="321"/>
      <c r="AR54" s="321"/>
      <c r="AS54" s="321"/>
      <c r="AT54" s="321"/>
      <c r="AU54" s="321"/>
      <c r="AV54" s="321"/>
      <c r="AW54" s="321"/>
      <c r="AX54" s="322"/>
      <c r="AZ54" s="338"/>
      <c r="BA54" s="338"/>
      <c r="BB54" s="338"/>
      <c r="BC54" s="338"/>
      <c r="BD54" s="338"/>
      <c r="BE54" s="338"/>
      <c r="BF54" s="338"/>
      <c r="BG54" s="338"/>
      <c r="BH54" s="338"/>
      <c r="BI54" s="338"/>
      <c r="CB54" s="6"/>
    </row>
    <row r="55" spans="2:80" ht="16.5" customHeight="1" thickBot="1">
      <c r="B55" s="9"/>
      <c r="D55" s="117"/>
      <c r="E55" s="118"/>
      <c r="F55" s="118"/>
      <c r="G55" s="118"/>
      <c r="H55" s="118"/>
      <c r="I55" s="118"/>
      <c r="J55" s="118"/>
      <c r="K55" s="118"/>
      <c r="L55" s="118"/>
      <c r="M55" s="118"/>
      <c r="N55" s="118"/>
      <c r="O55" s="118"/>
      <c r="P55" s="118"/>
      <c r="Q55" s="118"/>
      <c r="R55" s="324"/>
      <c r="S55" s="180"/>
      <c r="T55" s="181"/>
      <c r="U55" s="181"/>
      <c r="V55" s="181"/>
      <c r="W55" s="181"/>
      <c r="X55" s="181"/>
      <c r="Y55" s="181"/>
      <c r="Z55" s="182"/>
      <c r="AA55" s="180"/>
      <c r="AB55" s="181"/>
      <c r="AC55" s="181"/>
      <c r="AD55" s="182"/>
      <c r="AE55" s="87">
        <f>MIN(S55*AA55,AO55)</f>
        <v>0</v>
      </c>
      <c r="AF55" s="88"/>
      <c r="AG55" s="88"/>
      <c r="AH55" s="88"/>
      <c r="AI55" s="88"/>
      <c r="AJ55" s="88"/>
      <c r="AK55" s="88"/>
      <c r="AL55" s="88"/>
      <c r="AM55" s="88"/>
      <c r="AN55" s="89"/>
      <c r="AO55" s="87"/>
      <c r="AP55" s="88"/>
      <c r="AQ55" s="88"/>
      <c r="AR55" s="88"/>
      <c r="AS55" s="88"/>
      <c r="AT55" s="88"/>
      <c r="AU55" s="88"/>
      <c r="AV55" s="88"/>
      <c r="AW55" s="88"/>
      <c r="AX55" s="89"/>
      <c r="AZ55" s="154"/>
      <c r="BA55" s="154"/>
      <c r="BB55" s="154"/>
      <c r="BC55" s="154"/>
      <c r="BD55" s="154"/>
      <c r="BE55" s="154"/>
      <c r="BF55" s="154"/>
      <c r="BG55" s="154"/>
      <c r="BH55" s="154"/>
      <c r="BI55" s="154"/>
      <c r="BK55" s="149"/>
      <c r="BL55" s="150"/>
      <c r="BM55" s="150"/>
      <c r="BN55" s="151"/>
      <c r="BO55" s="146" t="s">
        <v>50</v>
      </c>
      <c r="BP55" s="147"/>
      <c r="BQ55" s="147"/>
      <c r="BR55" s="148"/>
      <c r="BS55" s="152"/>
      <c r="BT55" s="150"/>
      <c r="BU55" s="150"/>
      <c r="BV55" s="153"/>
      <c r="BW55" s="155" t="s">
        <v>51</v>
      </c>
      <c r="BX55" s="147"/>
      <c r="BY55" s="147"/>
      <c r="BZ55" s="156"/>
      <c r="CB55" s="6"/>
    </row>
    <row r="56" spans="2:80" ht="9" customHeight="1">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2"/>
    </row>
  </sheetData>
  <sheetProtection/>
  <mergeCells count="282">
    <mergeCell ref="W16:Z16"/>
    <mergeCell ref="AA16:AF16"/>
    <mergeCell ref="AG16:AJ16"/>
    <mergeCell ref="BD55:BE55"/>
    <mergeCell ref="AO54:AX54"/>
    <mergeCell ref="AZ54:BI54"/>
    <mergeCell ref="AJ23:AK23"/>
    <mergeCell ref="X24:Y24"/>
    <mergeCell ref="AW23:AX23"/>
    <mergeCell ref="BI24:BJ24"/>
    <mergeCell ref="D16:P16"/>
    <mergeCell ref="F26:V26"/>
    <mergeCell ref="AA54:AD54"/>
    <mergeCell ref="AD23:AE23"/>
    <mergeCell ref="X23:Y23"/>
    <mergeCell ref="F28:V28"/>
    <mergeCell ref="F27:V27"/>
    <mergeCell ref="D18:T18"/>
    <mergeCell ref="Q16:V16"/>
    <mergeCell ref="D23:H24"/>
    <mergeCell ref="BW6:BZ6"/>
    <mergeCell ref="D7:N7"/>
    <mergeCell ref="BN6:BP6"/>
    <mergeCell ref="B4:BZ4"/>
    <mergeCell ref="D6:N6"/>
    <mergeCell ref="AE54:AN54"/>
    <mergeCell ref="D54:R55"/>
    <mergeCell ref="S54:Z54"/>
    <mergeCell ref="Q24:S24"/>
    <mergeCell ref="D26:E38"/>
    <mergeCell ref="BC6:BG6"/>
    <mergeCell ref="D8:N8"/>
    <mergeCell ref="O8:Q8"/>
    <mergeCell ref="R8:T8"/>
    <mergeCell ref="U8:W8"/>
    <mergeCell ref="X8:Z8"/>
    <mergeCell ref="AA8:AC8"/>
    <mergeCell ref="AD8:AF8"/>
    <mergeCell ref="AL8:AM15"/>
    <mergeCell ref="D10:P11"/>
    <mergeCell ref="AN8:AV9"/>
    <mergeCell ref="AN10:AV15"/>
    <mergeCell ref="AW10:BZ14"/>
    <mergeCell ref="AW15:BE15"/>
    <mergeCell ref="BF15:BZ15"/>
    <mergeCell ref="AE18:BJ18"/>
    <mergeCell ref="M23:P23"/>
    <mergeCell ref="M24:P24"/>
    <mergeCell ref="Q23:S23"/>
    <mergeCell ref="D12:P12"/>
    <mergeCell ref="Q12:AJ13"/>
    <mergeCell ref="D13:P13"/>
    <mergeCell ref="D14:P14"/>
    <mergeCell ref="Q14:AJ15"/>
    <mergeCell ref="D15:P15"/>
    <mergeCell ref="AD24:AE24"/>
    <mergeCell ref="BS23:BV23"/>
    <mergeCell ref="BC23:BD23"/>
    <mergeCell ref="BI23:BJ23"/>
    <mergeCell ref="BK23:BN23"/>
    <mergeCell ref="AL23:AO23"/>
    <mergeCell ref="AP23:AR23"/>
    <mergeCell ref="BK24:BN24"/>
    <mergeCell ref="BS24:BV24"/>
    <mergeCell ref="AW24:AX24"/>
    <mergeCell ref="BC24:BD24"/>
    <mergeCell ref="AJ24:AK24"/>
    <mergeCell ref="AL24:AO24"/>
    <mergeCell ref="AP24:AR24"/>
    <mergeCell ref="AI29:AP29"/>
    <mergeCell ref="AQ28:AT28"/>
    <mergeCell ref="AU28:BD28"/>
    <mergeCell ref="W26:AH26"/>
    <mergeCell ref="AI26:AP26"/>
    <mergeCell ref="AQ26:AT26"/>
    <mergeCell ref="AU26:BD26"/>
    <mergeCell ref="F32:V32"/>
    <mergeCell ref="W32:AH32"/>
    <mergeCell ref="F31:V31"/>
    <mergeCell ref="W31:AH31"/>
    <mergeCell ref="AQ29:AT29"/>
    <mergeCell ref="AU29:BD29"/>
    <mergeCell ref="F30:V30"/>
    <mergeCell ref="AI30:AP30"/>
    <mergeCell ref="AQ30:AT30"/>
    <mergeCell ref="F29:V29"/>
    <mergeCell ref="F35:V35"/>
    <mergeCell ref="F34:V34"/>
    <mergeCell ref="AI33:AP33"/>
    <mergeCell ref="AQ33:AT33"/>
    <mergeCell ref="AU33:BD33"/>
    <mergeCell ref="F33:V33"/>
    <mergeCell ref="W33:AH33"/>
    <mergeCell ref="W34:AH34"/>
    <mergeCell ref="W35:AH35"/>
    <mergeCell ref="AU34:BD34"/>
    <mergeCell ref="D40:E52"/>
    <mergeCell ref="F40:R40"/>
    <mergeCell ref="W40:AD40"/>
    <mergeCell ref="F38:V38"/>
    <mergeCell ref="F37:V37"/>
    <mergeCell ref="F36:V36"/>
    <mergeCell ref="F45:R45"/>
    <mergeCell ref="F44:R44"/>
    <mergeCell ref="W36:AH36"/>
    <mergeCell ref="W37:AH37"/>
    <mergeCell ref="F42:R42"/>
    <mergeCell ref="BG40:BN40"/>
    <mergeCell ref="BG41:BN41"/>
    <mergeCell ref="F41:R41"/>
    <mergeCell ref="W41:AD41"/>
    <mergeCell ref="AI41:AP41"/>
    <mergeCell ref="AI40:AP40"/>
    <mergeCell ref="AU40:BB40"/>
    <mergeCell ref="AQ40:AT40"/>
    <mergeCell ref="BC40:BF40"/>
    <mergeCell ref="AM43:AP43"/>
    <mergeCell ref="F43:R43"/>
    <mergeCell ref="AA43:AD43"/>
    <mergeCell ref="F50:R50"/>
    <mergeCell ref="AQ49:BB49"/>
    <mergeCell ref="BC49:BN49"/>
    <mergeCell ref="BC50:BN50"/>
    <mergeCell ref="F46:R46"/>
    <mergeCell ref="BC46:BN46"/>
    <mergeCell ref="BO49:BZ49"/>
    <mergeCell ref="F49:R49"/>
    <mergeCell ref="BO44:BZ44"/>
    <mergeCell ref="BO47:BZ47"/>
    <mergeCell ref="BO48:BZ48"/>
    <mergeCell ref="F48:R48"/>
    <mergeCell ref="F47:R47"/>
    <mergeCell ref="AE45:AP45"/>
    <mergeCell ref="AQ45:BB45"/>
    <mergeCell ref="BC45:BN45"/>
    <mergeCell ref="BO50:BZ50"/>
    <mergeCell ref="AQ50:BB50"/>
    <mergeCell ref="AE50:AP50"/>
    <mergeCell ref="BC47:BN47"/>
    <mergeCell ref="AE48:AP48"/>
    <mergeCell ref="AQ48:BB48"/>
    <mergeCell ref="BC48:BN48"/>
    <mergeCell ref="AE49:AP49"/>
    <mergeCell ref="AE47:AP47"/>
    <mergeCell ref="AQ47:BB47"/>
    <mergeCell ref="AE51:AP51"/>
    <mergeCell ref="AQ51:BB51"/>
    <mergeCell ref="BC51:BN51"/>
    <mergeCell ref="BO51:BZ51"/>
    <mergeCell ref="F51:J51"/>
    <mergeCell ref="K51:R51"/>
    <mergeCell ref="S55:Z55"/>
    <mergeCell ref="AA55:AD55"/>
    <mergeCell ref="AE55:AN55"/>
    <mergeCell ref="BF55:BG55"/>
    <mergeCell ref="BH55:BI55"/>
    <mergeCell ref="BB55:BC55"/>
    <mergeCell ref="BO52:BZ52"/>
    <mergeCell ref="AE52:AP52"/>
    <mergeCell ref="F52:R52"/>
    <mergeCell ref="S45:AD45"/>
    <mergeCell ref="S48:AD48"/>
    <mergeCell ref="S49:AD49"/>
    <mergeCell ref="S50:AD50"/>
    <mergeCell ref="S51:AD51"/>
    <mergeCell ref="BO45:BZ45"/>
    <mergeCell ref="BC52:BN52"/>
    <mergeCell ref="AX20:BE20"/>
    <mergeCell ref="BF20:BG20"/>
    <mergeCell ref="BQ20:BZ20"/>
    <mergeCell ref="BO55:BR55"/>
    <mergeCell ref="AO55:AX55"/>
    <mergeCell ref="BK55:BN55"/>
    <mergeCell ref="BS55:BV55"/>
    <mergeCell ref="AZ55:BA55"/>
    <mergeCell ref="BW55:BZ55"/>
    <mergeCell ref="AQ52:BB52"/>
    <mergeCell ref="BE33:BZ33"/>
    <mergeCell ref="BE32:BZ32"/>
    <mergeCell ref="BE26:BZ26"/>
    <mergeCell ref="BE31:BZ31"/>
    <mergeCell ref="BE30:BZ30"/>
    <mergeCell ref="BE29:BZ29"/>
    <mergeCell ref="BE27:BZ27"/>
    <mergeCell ref="BE28:BZ28"/>
    <mergeCell ref="D20:Q21"/>
    <mergeCell ref="R20:AC20"/>
    <mergeCell ref="R21:Z21"/>
    <mergeCell ref="AA21:BZ21"/>
    <mergeCell ref="O6:AF6"/>
    <mergeCell ref="O7:AF7"/>
    <mergeCell ref="Q10:AJ11"/>
    <mergeCell ref="AW8:BZ9"/>
    <mergeCell ref="BH6:BM6"/>
    <mergeCell ref="BQ6:BV6"/>
    <mergeCell ref="BH20:BP20"/>
    <mergeCell ref="AQ43:AX43"/>
    <mergeCell ref="BC43:BJ43"/>
    <mergeCell ref="BO42:BZ42"/>
    <mergeCell ref="BW23:BZ23"/>
    <mergeCell ref="BW24:BZ24"/>
    <mergeCell ref="AD20:AW20"/>
    <mergeCell ref="BO40:BZ41"/>
    <mergeCell ref="BE38:BZ38"/>
    <mergeCell ref="BE37:BZ37"/>
    <mergeCell ref="AQ42:BB42"/>
    <mergeCell ref="BC42:BN42"/>
    <mergeCell ref="AQ41:AT41"/>
    <mergeCell ref="BC41:BF41"/>
    <mergeCell ref="AQ44:BB44"/>
    <mergeCell ref="BC44:BN44"/>
    <mergeCell ref="AY43:BB43"/>
    <mergeCell ref="BK43:BN43"/>
    <mergeCell ref="AU41:BB41"/>
    <mergeCell ref="AE41:AH41"/>
    <mergeCell ref="S44:AD44"/>
    <mergeCell ref="AE44:AP44"/>
    <mergeCell ref="BO23:BR23"/>
    <mergeCell ref="BO24:BR24"/>
    <mergeCell ref="BO43:BZ43"/>
    <mergeCell ref="AE43:AL43"/>
    <mergeCell ref="BE36:BZ36"/>
    <mergeCell ref="BE35:BZ35"/>
    <mergeCell ref="BE34:BZ34"/>
    <mergeCell ref="AF24:AI24"/>
    <mergeCell ref="AS23:AV23"/>
    <mergeCell ref="AE46:AP46"/>
    <mergeCell ref="AY23:BB23"/>
    <mergeCell ref="BE23:BH23"/>
    <mergeCell ref="AS24:AV24"/>
    <mergeCell ref="AY24:BB24"/>
    <mergeCell ref="BE24:BH24"/>
    <mergeCell ref="AE40:AH40"/>
    <mergeCell ref="AE42:AP42"/>
    <mergeCell ref="BO46:BZ46"/>
    <mergeCell ref="AQ46:BB46"/>
    <mergeCell ref="I23:L23"/>
    <mergeCell ref="I24:L24"/>
    <mergeCell ref="T23:W23"/>
    <mergeCell ref="T24:W24"/>
    <mergeCell ref="Z23:AC23"/>
    <mergeCell ref="Z24:AC24"/>
    <mergeCell ref="AF23:AI23"/>
    <mergeCell ref="W38:AH38"/>
    <mergeCell ref="U18:AD18"/>
    <mergeCell ref="BK18:BT18"/>
    <mergeCell ref="W27:AH27"/>
    <mergeCell ref="W28:AH28"/>
    <mergeCell ref="W29:AH29"/>
    <mergeCell ref="W30:AH30"/>
    <mergeCell ref="AI27:AP27"/>
    <mergeCell ref="AQ27:AT27"/>
    <mergeCell ref="AU27:BD27"/>
    <mergeCell ref="AI28:AP28"/>
    <mergeCell ref="AU30:BD30"/>
    <mergeCell ref="AI31:AP31"/>
    <mergeCell ref="AQ31:AT31"/>
    <mergeCell ref="AU31:BD31"/>
    <mergeCell ref="AI32:AP32"/>
    <mergeCell ref="AQ32:AT32"/>
    <mergeCell ref="AU32:BD32"/>
    <mergeCell ref="AI34:AP34"/>
    <mergeCell ref="AQ34:AT34"/>
    <mergeCell ref="AI35:AP35"/>
    <mergeCell ref="AQ35:AT35"/>
    <mergeCell ref="AU35:BD35"/>
    <mergeCell ref="AI36:AP36"/>
    <mergeCell ref="AQ36:AT36"/>
    <mergeCell ref="AU36:BD36"/>
    <mergeCell ref="AI37:AP37"/>
    <mergeCell ref="AQ37:AT37"/>
    <mergeCell ref="AU37:BD37"/>
    <mergeCell ref="AI38:AP38"/>
    <mergeCell ref="AQ38:AT38"/>
    <mergeCell ref="AU38:BD38"/>
    <mergeCell ref="S40:V40"/>
    <mergeCell ref="S46:AD46"/>
    <mergeCell ref="S47:AD47"/>
    <mergeCell ref="S52:AD52"/>
    <mergeCell ref="S42:AD42"/>
    <mergeCell ref="S43:Z43"/>
    <mergeCell ref="S41:V41"/>
  </mergeCells>
  <printOptions horizontalCentered="1" verticalCentered="1"/>
  <pageMargins left="0.3937007874015748" right="0.1968503937007874" top="0.3937007874015748" bottom="0.1968503937007874" header="0.1968503937007874" footer="0.11811023622047245"/>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B2:CB56"/>
  <sheetViews>
    <sheetView view="pageBreakPreview" zoomScaleSheetLayoutView="100" zoomScalePageLayoutView="0" workbookViewId="0" topLeftCell="B1">
      <selection activeCell="W31" sqref="W31:AH31"/>
    </sheetView>
  </sheetViews>
  <sheetFormatPr defaultColWidth="1.25" defaultRowHeight="16.5" customHeight="1"/>
  <cols>
    <col min="1" max="1" width="3.375" style="1" customWidth="1"/>
    <col min="2" max="16384" width="1.25" style="1" customWidth="1"/>
  </cols>
  <sheetData>
    <row r="2" spans="3:80" ht="14.25" customHeight="1">
      <c r="C2" s="1" t="s">
        <v>0</v>
      </c>
      <c r="CB2" s="2" t="s">
        <v>64</v>
      </c>
    </row>
    <row r="3" spans="2:80" ht="8.2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5"/>
    </row>
    <row r="4" spans="2:80" ht="16.5" customHeight="1">
      <c r="B4" s="318" t="s">
        <v>73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B4" s="6"/>
    </row>
    <row r="5" spans="2:80" ht="5.25" customHeight="1" thickBo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CB5" s="6"/>
    </row>
    <row r="6" spans="2:80" ht="18.75" customHeight="1" thickBot="1">
      <c r="B6" s="7"/>
      <c r="C6" s="8"/>
      <c r="D6" s="252" t="s">
        <v>1</v>
      </c>
      <c r="E6" s="250"/>
      <c r="F6" s="250"/>
      <c r="G6" s="250"/>
      <c r="H6" s="250"/>
      <c r="I6" s="250"/>
      <c r="J6" s="250"/>
      <c r="K6" s="250"/>
      <c r="L6" s="250"/>
      <c r="M6" s="250"/>
      <c r="N6" s="250"/>
      <c r="O6" s="499">
        <v>281006</v>
      </c>
      <c r="P6" s="500"/>
      <c r="Q6" s="500"/>
      <c r="R6" s="500"/>
      <c r="S6" s="500"/>
      <c r="T6" s="500"/>
      <c r="U6" s="500"/>
      <c r="V6" s="500"/>
      <c r="W6" s="500"/>
      <c r="X6" s="500"/>
      <c r="Y6" s="500"/>
      <c r="Z6" s="500"/>
      <c r="AA6" s="500"/>
      <c r="AB6" s="500"/>
      <c r="AC6" s="500"/>
      <c r="AD6" s="500"/>
      <c r="AE6" s="500"/>
      <c r="AF6" s="501"/>
      <c r="BC6" s="304" t="s">
        <v>2</v>
      </c>
      <c r="BD6" s="305"/>
      <c r="BE6" s="305"/>
      <c r="BF6" s="305"/>
      <c r="BG6" s="305"/>
      <c r="BH6" s="499">
        <v>28</v>
      </c>
      <c r="BI6" s="500"/>
      <c r="BJ6" s="500"/>
      <c r="BK6" s="500"/>
      <c r="BL6" s="500"/>
      <c r="BM6" s="502"/>
      <c r="BN6" s="305" t="s">
        <v>3</v>
      </c>
      <c r="BO6" s="305"/>
      <c r="BP6" s="305"/>
      <c r="BQ6" s="499">
        <v>4</v>
      </c>
      <c r="BR6" s="500"/>
      <c r="BS6" s="500"/>
      <c r="BT6" s="500"/>
      <c r="BU6" s="500"/>
      <c r="BV6" s="502"/>
      <c r="BW6" s="305" t="s">
        <v>4</v>
      </c>
      <c r="BX6" s="305"/>
      <c r="BY6" s="305"/>
      <c r="BZ6" s="316"/>
      <c r="CB6" s="6"/>
    </row>
    <row r="7" spans="2:80" ht="18.75" customHeight="1" thickBot="1">
      <c r="B7" s="9"/>
      <c r="D7" s="317" t="s">
        <v>5</v>
      </c>
      <c r="E7" s="257"/>
      <c r="F7" s="257"/>
      <c r="G7" s="257"/>
      <c r="H7" s="257"/>
      <c r="I7" s="257"/>
      <c r="J7" s="257"/>
      <c r="K7" s="257"/>
      <c r="L7" s="257"/>
      <c r="M7" s="257"/>
      <c r="N7" s="257"/>
      <c r="O7" s="499">
        <v>281006</v>
      </c>
      <c r="P7" s="500"/>
      <c r="Q7" s="500"/>
      <c r="R7" s="500"/>
      <c r="S7" s="500"/>
      <c r="T7" s="500"/>
      <c r="U7" s="500"/>
      <c r="V7" s="500"/>
      <c r="W7" s="500"/>
      <c r="X7" s="500"/>
      <c r="Y7" s="500"/>
      <c r="Z7" s="500"/>
      <c r="AA7" s="500"/>
      <c r="AB7" s="500"/>
      <c r="AC7" s="500"/>
      <c r="AD7" s="500"/>
      <c r="AE7" s="500"/>
      <c r="AF7" s="501"/>
      <c r="CB7" s="6"/>
    </row>
    <row r="8" spans="2:80" ht="18.75" customHeight="1">
      <c r="B8" s="9"/>
      <c r="D8" s="306"/>
      <c r="E8" s="306"/>
      <c r="F8" s="306"/>
      <c r="G8" s="306"/>
      <c r="H8" s="306"/>
      <c r="I8" s="306"/>
      <c r="J8" s="306"/>
      <c r="K8" s="306"/>
      <c r="L8" s="306"/>
      <c r="M8" s="306"/>
      <c r="N8" s="306"/>
      <c r="O8" s="154"/>
      <c r="P8" s="154"/>
      <c r="Q8" s="154"/>
      <c r="R8" s="154"/>
      <c r="S8" s="154"/>
      <c r="T8" s="154"/>
      <c r="U8" s="154"/>
      <c r="V8" s="154"/>
      <c r="W8" s="154"/>
      <c r="X8" s="154"/>
      <c r="Y8" s="154"/>
      <c r="Z8" s="154"/>
      <c r="AA8" s="154"/>
      <c r="AB8" s="154"/>
      <c r="AC8" s="154"/>
      <c r="AD8" s="154"/>
      <c r="AE8" s="154"/>
      <c r="AF8" s="154"/>
      <c r="AL8" s="307" t="s">
        <v>62</v>
      </c>
      <c r="AM8" s="308"/>
      <c r="AN8" s="279" t="s">
        <v>6</v>
      </c>
      <c r="AO8" s="280"/>
      <c r="AP8" s="280"/>
      <c r="AQ8" s="280"/>
      <c r="AR8" s="280"/>
      <c r="AS8" s="280"/>
      <c r="AT8" s="280"/>
      <c r="AU8" s="280"/>
      <c r="AV8" s="281"/>
      <c r="AW8" s="484">
        <v>9999999999</v>
      </c>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6"/>
      <c r="CB8" s="6"/>
    </row>
    <row r="9" spans="2:80" ht="7.5" customHeight="1" thickBot="1">
      <c r="B9" s="9"/>
      <c r="AL9" s="309"/>
      <c r="AM9" s="310"/>
      <c r="AN9" s="282"/>
      <c r="AO9" s="283"/>
      <c r="AP9" s="283"/>
      <c r="AQ9" s="283"/>
      <c r="AR9" s="283"/>
      <c r="AS9" s="283"/>
      <c r="AT9" s="283"/>
      <c r="AU9" s="283"/>
      <c r="AV9" s="284"/>
      <c r="AW9" s="487"/>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9"/>
      <c r="CB9" s="6"/>
    </row>
    <row r="10" spans="2:80" ht="16.5" customHeight="1">
      <c r="B10" s="9"/>
      <c r="D10" s="313" t="s">
        <v>7</v>
      </c>
      <c r="E10" s="314"/>
      <c r="F10" s="314"/>
      <c r="G10" s="314"/>
      <c r="H10" s="314"/>
      <c r="I10" s="314"/>
      <c r="J10" s="314"/>
      <c r="K10" s="314"/>
      <c r="L10" s="314"/>
      <c r="M10" s="314"/>
      <c r="N10" s="314"/>
      <c r="O10" s="314"/>
      <c r="P10" s="315"/>
      <c r="Q10" s="484">
        <v>1234567890</v>
      </c>
      <c r="R10" s="485"/>
      <c r="S10" s="485"/>
      <c r="T10" s="485"/>
      <c r="U10" s="485"/>
      <c r="V10" s="485"/>
      <c r="W10" s="485"/>
      <c r="X10" s="485"/>
      <c r="Y10" s="485"/>
      <c r="Z10" s="485"/>
      <c r="AA10" s="485"/>
      <c r="AB10" s="485"/>
      <c r="AC10" s="485"/>
      <c r="AD10" s="485"/>
      <c r="AE10" s="485"/>
      <c r="AF10" s="485"/>
      <c r="AG10" s="485"/>
      <c r="AH10" s="485"/>
      <c r="AI10" s="485"/>
      <c r="AJ10" s="486"/>
      <c r="AL10" s="309"/>
      <c r="AM10" s="310"/>
      <c r="AN10" s="285" t="s">
        <v>8</v>
      </c>
      <c r="AO10" s="286"/>
      <c r="AP10" s="286"/>
      <c r="AQ10" s="286"/>
      <c r="AR10" s="286"/>
      <c r="AS10" s="286"/>
      <c r="AT10" s="286"/>
      <c r="AU10" s="286"/>
      <c r="AV10" s="287"/>
      <c r="AW10" s="490" t="s">
        <v>56</v>
      </c>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7"/>
      <c r="CB10" s="6"/>
    </row>
    <row r="11" spans="2:80" ht="16.5" customHeight="1">
      <c r="B11" s="9"/>
      <c r="D11" s="276"/>
      <c r="E11" s="277"/>
      <c r="F11" s="277"/>
      <c r="G11" s="277"/>
      <c r="H11" s="277"/>
      <c r="I11" s="277"/>
      <c r="J11" s="277"/>
      <c r="K11" s="277"/>
      <c r="L11" s="277"/>
      <c r="M11" s="277"/>
      <c r="N11" s="277"/>
      <c r="O11" s="277"/>
      <c r="P11" s="278"/>
      <c r="Q11" s="487"/>
      <c r="R11" s="488"/>
      <c r="S11" s="488"/>
      <c r="T11" s="488"/>
      <c r="U11" s="488"/>
      <c r="V11" s="488"/>
      <c r="W11" s="488"/>
      <c r="X11" s="488"/>
      <c r="Y11" s="488"/>
      <c r="Z11" s="488"/>
      <c r="AA11" s="488"/>
      <c r="AB11" s="488"/>
      <c r="AC11" s="488"/>
      <c r="AD11" s="488"/>
      <c r="AE11" s="488"/>
      <c r="AF11" s="488"/>
      <c r="AG11" s="488"/>
      <c r="AH11" s="488"/>
      <c r="AI11" s="488"/>
      <c r="AJ11" s="489"/>
      <c r="AL11" s="309"/>
      <c r="AM11" s="310"/>
      <c r="AN11" s="288"/>
      <c r="AO11" s="289"/>
      <c r="AP11" s="289"/>
      <c r="AQ11" s="289"/>
      <c r="AR11" s="289"/>
      <c r="AS11" s="289"/>
      <c r="AT11" s="289"/>
      <c r="AU11" s="289"/>
      <c r="AV11" s="290"/>
      <c r="AW11" s="491"/>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3"/>
      <c r="CB11" s="6"/>
    </row>
    <row r="12" spans="2:80" ht="16.5" customHeight="1">
      <c r="B12" s="9"/>
      <c r="D12" s="261" t="s">
        <v>9</v>
      </c>
      <c r="E12" s="497"/>
      <c r="F12" s="497"/>
      <c r="G12" s="497"/>
      <c r="H12" s="497"/>
      <c r="I12" s="497"/>
      <c r="J12" s="497"/>
      <c r="K12" s="497"/>
      <c r="L12" s="497"/>
      <c r="M12" s="497"/>
      <c r="N12" s="497"/>
      <c r="O12" s="497"/>
      <c r="P12" s="498"/>
      <c r="Q12" s="475" t="s">
        <v>52</v>
      </c>
      <c r="R12" s="476"/>
      <c r="S12" s="476"/>
      <c r="T12" s="476"/>
      <c r="U12" s="476"/>
      <c r="V12" s="476"/>
      <c r="W12" s="476"/>
      <c r="X12" s="476"/>
      <c r="Y12" s="476"/>
      <c r="Z12" s="476"/>
      <c r="AA12" s="476"/>
      <c r="AB12" s="476"/>
      <c r="AC12" s="476"/>
      <c r="AD12" s="476"/>
      <c r="AE12" s="476"/>
      <c r="AF12" s="476"/>
      <c r="AG12" s="476"/>
      <c r="AH12" s="476"/>
      <c r="AI12" s="476"/>
      <c r="AJ12" s="477"/>
      <c r="AL12" s="309"/>
      <c r="AM12" s="310"/>
      <c r="AN12" s="288"/>
      <c r="AO12" s="289"/>
      <c r="AP12" s="289"/>
      <c r="AQ12" s="289"/>
      <c r="AR12" s="289"/>
      <c r="AS12" s="289"/>
      <c r="AT12" s="289"/>
      <c r="AU12" s="289"/>
      <c r="AV12" s="290"/>
      <c r="AW12" s="491"/>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3"/>
      <c r="CB12" s="6"/>
    </row>
    <row r="13" spans="2:80" ht="16.5" customHeight="1">
      <c r="B13" s="9"/>
      <c r="D13" s="270" t="s">
        <v>10</v>
      </c>
      <c r="E13" s="271"/>
      <c r="F13" s="271"/>
      <c r="G13" s="271"/>
      <c r="H13" s="271"/>
      <c r="I13" s="271"/>
      <c r="J13" s="271"/>
      <c r="K13" s="271"/>
      <c r="L13" s="271"/>
      <c r="M13" s="271"/>
      <c r="N13" s="271"/>
      <c r="O13" s="271"/>
      <c r="P13" s="272"/>
      <c r="Q13" s="494"/>
      <c r="R13" s="495"/>
      <c r="S13" s="495"/>
      <c r="T13" s="495"/>
      <c r="U13" s="495"/>
      <c r="V13" s="495"/>
      <c r="W13" s="495"/>
      <c r="X13" s="495"/>
      <c r="Y13" s="495"/>
      <c r="Z13" s="495"/>
      <c r="AA13" s="495"/>
      <c r="AB13" s="495"/>
      <c r="AC13" s="495"/>
      <c r="AD13" s="495"/>
      <c r="AE13" s="495"/>
      <c r="AF13" s="495"/>
      <c r="AG13" s="495"/>
      <c r="AH13" s="495"/>
      <c r="AI13" s="495"/>
      <c r="AJ13" s="496"/>
      <c r="AL13" s="309"/>
      <c r="AM13" s="310"/>
      <c r="AN13" s="288"/>
      <c r="AO13" s="289"/>
      <c r="AP13" s="289"/>
      <c r="AQ13" s="289"/>
      <c r="AR13" s="289"/>
      <c r="AS13" s="289"/>
      <c r="AT13" s="289"/>
      <c r="AU13" s="289"/>
      <c r="AV13" s="290"/>
      <c r="AW13" s="491"/>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3"/>
      <c r="CB13" s="6"/>
    </row>
    <row r="14" spans="2:80" ht="16.5" customHeight="1">
      <c r="B14" s="9"/>
      <c r="D14" s="273" t="s">
        <v>11</v>
      </c>
      <c r="E14" s="274"/>
      <c r="F14" s="274"/>
      <c r="G14" s="274"/>
      <c r="H14" s="274"/>
      <c r="I14" s="274"/>
      <c r="J14" s="274"/>
      <c r="K14" s="274"/>
      <c r="L14" s="274"/>
      <c r="M14" s="274"/>
      <c r="N14" s="274"/>
      <c r="O14" s="274"/>
      <c r="P14" s="275"/>
      <c r="Q14" s="475" t="s">
        <v>53</v>
      </c>
      <c r="R14" s="476"/>
      <c r="S14" s="476"/>
      <c r="T14" s="476"/>
      <c r="U14" s="476"/>
      <c r="V14" s="476"/>
      <c r="W14" s="476"/>
      <c r="X14" s="476"/>
      <c r="Y14" s="476"/>
      <c r="Z14" s="476"/>
      <c r="AA14" s="476"/>
      <c r="AB14" s="476"/>
      <c r="AC14" s="476"/>
      <c r="AD14" s="476"/>
      <c r="AE14" s="476"/>
      <c r="AF14" s="476"/>
      <c r="AG14" s="476"/>
      <c r="AH14" s="476"/>
      <c r="AI14" s="476"/>
      <c r="AJ14" s="477"/>
      <c r="AL14" s="309"/>
      <c r="AM14" s="310"/>
      <c r="AN14" s="288"/>
      <c r="AO14" s="289"/>
      <c r="AP14" s="289"/>
      <c r="AQ14" s="289"/>
      <c r="AR14" s="289"/>
      <c r="AS14" s="289"/>
      <c r="AT14" s="289"/>
      <c r="AU14" s="289"/>
      <c r="AV14" s="290"/>
      <c r="AW14" s="494"/>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B14" s="6"/>
    </row>
    <row r="15" spans="2:80" ht="16.5" customHeight="1" thickBot="1">
      <c r="B15" s="9"/>
      <c r="D15" s="270" t="s">
        <v>12</v>
      </c>
      <c r="E15" s="271"/>
      <c r="F15" s="271"/>
      <c r="G15" s="271"/>
      <c r="H15" s="271"/>
      <c r="I15" s="271"/>
      <c r="J15" s="271"/>
      <c r="K15" s="271"/>
      <c r="L15" s="271"/>
      <c r="M15" s="271"/>
      <c r="N15" s="271"/>
      <c r="O15" s="271"/>
      <c r="P15" s="272"/>
      <c r="Q15" s="478"/>
      <c r="R15" s="479"/>
      <c r="S15" s="479"/>
      <c r="T15" s="479"/>
      <c r="U15" s="479"/>
      <c r="V15" s="479"/>
      <c r="W15" s="479"/>
      <c r="X15" s="479"/>
      <c r="Y15" s="479"/>
      <c r="Z15" s="479"/>
      <c r="AA15" s="479"/>
      <c r="AB15" s="479"/>
      <c r="AC15" s="479"/>
      <c r="AD15" s="479"/>
      <c r="AE15" s="479"/>
      <c r="AF15" s="479"/>
      <c r="AG15" s="479"/>
      <c r="AH15" s="479"/>
      <c r="AI15" s="479"/>
      <c r="AJ15" s="480"/>
      <c r="AL15" s="311"/>
      <c r="AM15" s="312"/>
      <c r="AN15" s="291"/>
      <c r="AO15" s="292"/>
      <c r="AP15" s="292"/>
      <c r="AQ15" s="292"/>
      <c r="AR15" s="292"/>
      <c r="AS15" s="292"/>
      <c r="AT15" s="292"/>
      <c r="AU15" s="292"/>
      <c r="AV15" s="293"/>
      <c r="AW15" s="298" t="s">
        <v>13</v>
      </c>
      <c r="AX15" s="298"/>
      <c r="AY15" s="298"/>
      <c r="AZ15" s="298"/>
      <c r="BA15" s="298"/>
      <c r="BB15" s="298"/>
      <c r="BC15" s="298"/>
      <c r="BD15" s="298"/>
      <c r="BE15" s="298"/>
      <c r="BF15" s="481" t="s">
        <v>54</v>
      </c>
      <c r="BG15" s="481"/>
      <c r="BH15" s="481"/>
      <c r="BI15" s="481"/>
      <c r="BJ15" s="481"/>
      <c r="BK15" s="481"/>
      <c r="BL15" s="481"/>
      <c r="BM15" s="481"/>
      <c r="BN15" s="481"/>
      <c r="BO15" s="481"/>
      <c r="BP15" s="481"/>
      <c r="BQ15" s="481"/>
      <c r="BR15" s="481"/>
      <c r="BS15" s="481"/>
      <c r="BT15" s="481"/>
      <c r="BU15" s="481"/>
      <c r="BV15" s="481"/>
      <c r="BW15" s="481"/>
      <c r="BX15" s="481"/>
      <c r="BY15" s="481"/>
      <c r="BZ15" s="482"/>
      <c r="CB15" s="6"/>
    </row>
    <row r="16" spans="2:80" ht="16.5" customHeight="1" thickBot="1">
      <c r="B16" s="9"/>
      <c r="D16" s="483" t="s">
        <v>65</v>
      </c>
      <c r="E16" s="298"/>
      <c r="F16" s="298"/>
      <c r="G16" s="298"/>
      <c r="H16" s="298"/>
      <c r="I16" s="298"/>
      <c r="J16" s="298"/>
      <c r="K16" s="298"/>
      <c r="L16" s="298"/>
      <c r="M16" s="298"/>
      <c r="N16" s="298"/>
      <c r="O16" s="298"/>
      <c r="P16" s="298"/>
      <c r="Q16" s="481" t="s">
        <v>66</v>
      </c>
      <c r="R16" s="481"/>
      <c r="S16" s="481"/>
      <c r="T16" s="481"/>
      <c r="U16" s="481"/>
      <c r="V16" s="481"/>
      <c r="W16" s="481">
        <v>1</v>
      </c>
      <c r="X16" s="481"/>
      <c r="Y16" s="481"/>
      <c r="Z16" s="481"/>
      <c r="AA16" s="481" t="s">
        <v>67</v>
      </c>
      <c r="AB16" s="481"/>
      <c r="AC16" s="481"/>
      <c r="AD16" s="481"/>
      <c r="AE16" s="481"/>
      <c r="AF16" s="481"/>
      <c r="AG16" s="481"/>
      <c r="AH16" s="481"/>
      <c r="AI16" s="481"/>
      <c r="AJ16" s="482"/>
      <c r="AK16" s="24"/>
      <c r="AL16" s="12"/>
      <c r="AM16" s="12"/>
      <c r="AN16" s="8"/>
      <c r="AO16" s="8"/>
      <c r="AP16" s="8"/>
      <c r="AQ16" s="8"/>
      <c r="AR16" s="8"/>
      <c r="AS16" s="8"/>
      <c r="AT16" s="8"/>
      <c r="AU16" s="8"/>
      <c r="AV16" s="8"/>
      <c r="AW16" s="10"/>
      <c r="AX16" s="10"/>
      <c r="AY16" s="10"/>
      <c r="AZ16" s="10"/>
      <c r="BA16" s="10"/>
      <c r="BB16" s="10"/>
      <c r="BC16" s="10"/>
      <c r="BD16" s="10"/>
      <c r="BE16" s="10"/>
      <c r="BF16" s="23"/>
      <c r="BG16" s="23"/>
      <c r="BH16" s="23"/>
      <c r="BI16" s="23"/>
      <c r="BJ16" s="23"/>
      <c r="BK16" s="23"/>
      <c r="BL16" s="23"/>
      <c r="BM16" s="23"/>
      <c r="BN16" s="23"/>
      <c r="BO16" s="23"/>
      <c r="BP16" s="23"/>
      <c r="BQ16" s="23"/>
      <c r="BR16" s="23"/>
      <c r="BS16" s="23"/>
      <c r="BT16" s="23"/>
      <c r="BU16" s="23"/>
      <c r="BV16" s="23"/>
      <c r="BW16" s="23"/>
      <c r="BX16" s="23"/>
      <c r="BY16" s="23"/>
      <c r="BZ16" s="23"/>
      <c r="CB16" s="6"/>
    </row>
    <row r="17" spans="2:80" ht="8.25" customHeight="1" thickBot="1">
      <c r="B17" s="9"/>
      <c r="D17" s="11"/>
      <c r="E17" s="11"/>
      <c r="F17" s="11"/>
      <c r="G17" s="11"/>
      <c r="H17" s="11"/>
      <c r="I17" s="11"/>
      <c r="J17" s="11"/>
      <c r="K17" s="11"/>
      <c r="L17" s="11"/>
      <c r="M17" s="11"/>
      <c r="N17" s="11"/>
      <c r="O17" s="11"/>
      <c r="P17" s="11"/>
      <c r="AL17" s="12"/>
      <c r="AM17" s="1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B17" s="6"/>
    </row>
    <row r="18" spans="2:80" ht="19.5" customHeight="1" thickBot="1">
      <c r="B18" s="9"/>
      <c r="D18" s="301" t="s">
        <v>14</v>
      </c>
      <c r="E18" s="302"/>
      <c r="F18" s="302"/>
      <c r="G18" s="302"/>
      <c r="H18" s="302"/>
      <c r="I18" s="302"/>
      <c r="J18" s="302"/>
      <c r="K18" s="302"/>
      <c r="L18" s="302"/>
      <c r="M18" s="302"/>
      <c r="N18" s="302"/>
      <c r="O18" s="302"/>
      <c r="P18" s="302"/>
      <c r="Q18" s="302"/>
      <c r="R18" s="302"/>
      <c r="S18" s="302"/>
      <c r="T18" s="329"/>
      <c r="U18" s="464">
        <v>4600</v>
      </c>
      <c r="V18" s="465"/>
      <c r="W18" s="465"/>
      <c r="X18" s="465"/>
      <c r="Y18" s="465"/>
      <c r="Z18" s="465"/>
      <c r="AA18" s="465"/>
      <c r="AB18" s="465"/>
      <c r="AC18" s="465"/>
      <c r="AD18" s="466"/>
      <c r="AE18" s="467" t="s">
        <v>71</v>
      </c>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9"/>
      <c r="BK18" s="470">
        <v>2300</v>
      </c>
      <c r="BL18" s="471"/>
      <c r="BM18" s="471"/>
      <c r="BN18" s="471"/>
      <c r="BO18" s="471"/>
      <c r="BP18" s="471"/>
      <c r="BQ18" s="471"/>
      <c r="BR18" s="471"/>
      <c r="BS18" s="471"/>
      <c r="BT18" s="472"/>
      <c r="CB18" s="6"/>
    </row>
    <row r="19" spans="2:80" ht="8.25" customHeight="1" thickBot="1">
      <c r="B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3"/>
      <c r="AG19" s="13"/>
      <c r="AH19" s="13"/>
      <c r="AI19" s="13"/>
      <c r="AJ19" s="13"/>
      <c r="AK19" s="13"/>
      <c r="AL19" s="13"/>
      <c r="AM19" s="13"/>
      <c r="AN19" s="13"/>
      <c r="AO19" s="13"/>
      <c r="AP19" s="13"/>
      <c r="AQ19" s="13"/>
      <c r="AR19" s="13"/>
      <c r="AS19" s="13"/>
      <c r="AT19" s="13"/>
      <c r="AU19" s="13"/>
      <c r="AV19" s="10"/>
      <c r="AW19" s="10"/>
      <c r="AX19" s="10"/>
      <c r="AY19" s="10"/>
      <c r="CB19" s="6"/>
    </row>
    <row r="20" spans="2:80" ht="15.75" customHeight="1" thickBot="1">
      <c r="B20" s="9"/>
      <c r="D20" s="114" t="s">
        <v>15</v>
      </c>
      <c r="E20" s="115"/>
      <c r="F20" s="115"/>
      <c r="G20" s="115"/>
      <c r="H20" s="115"/>
      <c r="I20" s="115"/>
      <c r="J20" s="115"/>
      <c r="K20" s="115"/>
      <c r="L20" s="115"/>
      <c r="M20" s="115"/>
      <c r="N20" s="115"/>
      <c r="O20" s="115"/>
      <c r="P20" s="115"/>
      <c r="Q20" s="116"/>
      <c r="R20" s="120" t="s">
        <v>6</v>
      </c>
      <c r="S20" s="101"/>
      <c r="T20" s="101"/>
      <c r="U20" s="101"/>
      <c r="V20" s="101"/>
      <c r="W20" s="101"/>
      <c r="X20" s="101"/>
      <c r="Y20" s="101"/>
      <c r="Z20" s="101"/>
      <c r="AA20" s="101"/>
      <c r="AB20" s="101"/>
      <c r="AC20" s="101"/>
      <c r="AD20" s="458"/>
      <c r="AE20" s="459"/>
      <c r="AF20" s="459"/>
      <c r="AG20" s="459"/>
      <c r="AH20" s="459"/>
      <c r="AI20" s="459"/>
      <c r="AJ20" s="459"/>
      <c r="AK20" s="459"/>
      <c r="AL20" s="459"/>
      <c r="AM20" s="459"/>
      <c r="AN20" s="459"/>
      <c r="AO20" s="459"/>
      <c r="AP20" s="459"/>
      <c r="AQ20" s="459"/>
      <c r="AR20" s="459"/>
      <c r="AS20" s="459"/>
      <c r="AT20" s="459"/>
      <c r="AU20" s="459"/>
      <c r="AV20" s="459"/>
      <c r="AW20" s="460"/>
      <c r="AX20" s="142" t="s">
        <v>16</v>
      </c>
      <c r="AY20" s="143"/>
      <c r="AZ20" s="143"/>
      <c r="BA20" s="143"/>
      <c r="BB20" s="143"/>
      <c r="BC20" s="143"/>
      <c r="BD20" s="143"/>
      <c r="BE20" s="100"/>
      <c r="BF20" s="473"/>
      <c r="BG20" s="474"/>
      <c r="BH20" s="100" t="s">
        <v>17</v>
      </c>
      <c r="BI20" s="101"/>
      <c r="BJ20" s="101"/>
      <c r="BK20" s="101"/>
      <c r="BL20" s="101"/>
      <c r="BM20" s="101"/>
      <c r="BN20" s="101"/>
      <c r="BO20" s="101"/>
      <c r="BP20" s="101"/>
      <c r="BQ20" s="458"/>
      <c r="BR20" s="459"/>
      <c r="BS20" s="459"/>
      <c r="BT20" s="459"/>
      <c r="BU20" s="459"/>
      <c r="BV20" s="459"/>
      <c r="BW20" s="459"/>
      <c r="BX20" s="459"/>
      <c r="BY20" s="459"/>
      <c r="BZ20" s="460"/>
      <c r="CB20" s="6"/>
    </row>
    <row r="21" spans="2:80" ht="15.75" customHeight="1" thickBot="1">
      <c r="B21" s="9"/>
      <c r="D21" s="117"/>
      <c r="E21" s="118"/>
      <c r="F21" s="118"/>
      <c r="G21" s="118"/>
      <c r="H21" s="118"/>
      <c r="I21" s="118"/>
      <c r="J21" s="118"/>
      <c r="K21" s="118"/>
      <c r="L21" s="118"/>
      <c r="M21" s="118"/>
      <c r="N21" s="118"/>
      <c r="O21" s="118"/>
      <c r="P21" s="118"/>
      <c r="Q21" s="119"/>
      <c r="R21" s="121" t="s">
        <v>18</v>
      </c>
      <c r="S21" s="122"/>
      <c r="T21" s="122"/>
      <c r="U21" s="122"/>
      <c r="V21" s="122"/>
      <c r="W21" s="122"/>
      <c r="X21" s="122"/>
      <c r="Y21" s="122"/>
      <c r="Z21" s="122"/>
      <c r="AA21" s="461"/>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3"/>
      <c r="CB21" s="6"/>
    </row>
    <row r="22" spans="2:80" ht="7.5" customHeight="1" thickBot="1">
      <c r="B22" s="9"/>
      <c r="D22" s="11"/>
      <c r="E22" s="11"/>
      <c r="F22" s="11"/>
      <c r="G22" s="11"/>
      <c r="H22" s="11"/>
      <c r="I22" s="11"/>
      <c r="J22" s="11"/>
      <c r="K22" s="11"/>
      <c r="L22" s="11"/>
      <c r="M22" s="11"/>
      <c r="N22" s="11"/>
      <c r="O22" s="11"/>
      <c r="P22" s="11"/>
      <c r="AL22" s="12"/>
      <c r="AM22" s="1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B22" s="6"/>
    </row>
    <row r="23" spans="2:80" ht="16.5" customHeight="1" thickBot="1">
      <c r="B23" s="9"/>
      <c r="D23" s="331" t="s">
        <v>72</v>
      </c>
      <c r="E23" s="332"/>
      <c r="F23" s="332"/>
      <c r="G23" s="332"/>
      <c r="H23" s="333"/>
      <c r="I23" s="454">
        <v>61</v>
      </c>
      <c r="J23" s="455"/>
      <c r="K23" s="455"/>
      <c r="L23" s="456"/>
      <c r="M23" s="258" t="s">
        <v>19</v>
      </c>
      <c r="N23" s="259"/>
      <c r="O23" s="259"/>
      <c r="P23" s="260"/>
      <c r="Q23" s="250" t="s">
        <v>2</v>
      </c>
      <c r="R23" s="250"/>
      <c r="S23" s="250"/>
      <c r="T23" s="454">
        <v>28</v>
      </c>
      <c r="U23" s="455"/>
      <c r="V23" s="455"/>
      <c r="W23" s="457"/>
      <c r="X23" s="250" t="s">
        <v>3</v>
      </c>
      <c r="Y23" s="250"/>
      <c r="Z23" s="454">
        <v>4</v>
      </c>
      <c r="AA23" s="455"/>
      <c r="AB23" s="455"/>
      <c r="AC23" s="457"/>
      <c r="AD23" s="250" t="s">
        <v>20</v>
      </c>
      <c r="AE23" s="250"/>
      <c r="AF23" s="454">
        <v>1</v>
      </c>
      <c r="AG23" s="455"/>
      <c r="AH23" s="455"/>
      <c r="AI23" s="457"/>
      <c r="AJ23" s="250" t="s">
        <v>21</v>
      </c>
      <c r="AK23" s="250"/>
      <c r="AL23" s="258" t="s">
        <v>22</v>
      </c>
      <c r="AM23" s="259"/>
      <c r="AN23" s="259"/>
      <c r="AO23" s="260"/>
      <c r="AP23" s="250" t="s">
        <v>2</v>
      </c>
      <c r="AQ23" s="250"/>
      <c r="AR23" s="250"/>
      <c r="AS23" s="454"/>
      <c r="AT23" s="455"/>
      <c r="AU23" s="455"/>
      <c r="AV23" s="457"/>
      <c r="AW23" s="250" t="s">
        <v>3</v>
      </c>
      <c r="AX23" s="250"/>
      <c r="AY23" s="454"/>
      <c r="AZ23" s="455"/>
      <c r="BA23" s="455"/>
      <c r="BB23" s="457"/>
      <c r="BC23" s="250" t="s">
        <v>20</v>
      </c>
      <c r="BD23" s="250"/>
      <c r="BE23" s="454"/>
      <c r="BF23" s="455"/>
      <c r="BG23" s="455"/>
      <c r="BH23" s="457"/>
      <c r="BI23" s="250" t="s">
        <v>21</v>
      </c>
      <c r="BJ23" s="250"/>
      <c r="BK23" s="258" t="s">
        <v>23</v>
      </c>
      <c r="BL23" s="259"/>
      <c r="BM23" s="259"/>
      <c r="BN23" s="260"/>
      <c r="BO23" s="454"/>
      <c r="BP23" s="455"/>
      <c r="BQ23" s="455"/>
      <c r="BR23" s="456"/>
      <c r="BS23" s="258" t="s">
        <v>24</v>
      </c>
      <c r="BT23" s="259"/>
      <c r="BU23" s="259"/>
      <c r="BV23" s="260"/>
      <c r="BW23" s="454"/>
      <c r="BX23" s="455"/>
      <c r="BY23" s="455"/>
      <c r="BZ23" s="456"/>
      <c r="CB23" s="6"/>
    </row>
    <row r="24" spans="2:80" ht="16.5" customHeight="1" thickBot="1">
      <c r="B24" s="9"/>
      <c r="D24" s="334"/>
      <c r="E24" s="335"/>
      <c r="F24" s="335"/>
      <c r="G24" s="335"/>
      <c r="H24" s="336"/>
      <c r="I24" s="454"/>
      <c r="J24" s="455"/>
      <c r="K24" s="455"/>
      <c r="L24" s="456"/>
      <c r="M24" s="254" t="s">
        <v>19</v>
      </c>
      <c r="N24" s="255"/>
      <c r="O24" s="255"/>
      <c r="P24" s="256"/>
      <c r="Q24" s="257" t="s">
        <v>2</v>
      </c>
      <c r="R24" s="257"/>
      <c r="S24" s="257"/>
      <c r="T24" s="454"/>
      <c r="U24" s="455"/>
      <c r="V24" s="455"/>
      <c r="W24" s="457"/>
      <c r="X24" s="257" t="s">
        <v>3</v>
      </c>
      <c r="Y24" s="257"/>
      <c r="Z24" s="454"/>
      <c r="AA24" s="455"/>
      <c r="AB24" s="455"/>
      <c r="AC24" s="457"/>
      <c r="AD24" s="257" t="s">
        <v>20</v>
      </c>
      <c r="AE24" s="257"/>
      <c r="AF24" s="454"/>
      <c r="AG24" s="455"/>
      <c r="AH24" s="455"/>
      <c r="AI24" s="457"/>
      <c r="AJ24" s="257" t="s">
        <v>21</v>
      </c>
      <c r="AK24" s="257"/>
      <c r="AL24" s="254" t="s">
        <v>22</v>
      </c>
      <c r="AM24" s="255"/>
      <c r="AN24" s="255"/>
      <c r="AO24" s="256"/>
      <c r="AP24" s="257" t="s">
        <v>2</v>
      </c>
      <c r="AQ24" s="257"/>
      <c r="AR24" s="257"/>
      <c r="AS24" s="454"/>
      <c r="AT24" s="455"/>
      <c r="AU24" s="455"/>
      <c r="AV24" s="457"/>
      <c r="AW24" s="257" t="s">
        <v>3</v>
      </c>
      <c r="AX24" s="257"/>
      <c r="AY24" s="454"/>
      <c r="AZ24" s="455"/>
      <c r="BA24" s="455"/>
      <c r="BB24" s="457"/>
      <c r="BC24" s="257" t="s">
        <v>20</v>
      </c>
      <c r="BD24" s="257"/>
      <c r="BE24" s="454"/>
      <c r="BF24" s="455"/>
      <c r="BG24" s="455"/>
      <c r="BH24" s="457"/>
      <c r="BI24" s="257" t="s">
        <v>21</v>
      </c>
      <c r="BJ24" s="257"/>
      <c r="BK24" s="254" t="s">
        <v>23</v>
      </c>
      <c r="BL24" s="255"/>
      <c r="BM24" s="255"/>
      <c r="BN24" s="256"/>
      <c r="BO24" s="454"/>
      <c r="BP24" s="455"/>
      <c r="BQ24" s="455"/>
      <c r="BR24" s="456"/>
      <c r="BS24" s="254" t="s">
        <v>24</v>
      </c>
      <c r="BT24" s="255"/>
      <c r="BU24" s="255"/>
      <c r="BV24" s="256"/>
      <c r="BW24" s="454"/>
      <c r="BX24" s="455"/>
      <c r="BY24" s="455"/>
      <c r="BZ24" s="456"/>
      <c r="CB24" s="6"/>
    </row>
    <row r="25" spans="2:80" ht="8.25" customHeight="1" thickBot="1">
      <c r="B25" s="9"/>
      <c r="CB25" s="6"/>
    </row>
    <row r="26" spans="2:80" ht="16.5" customHeight="1" thickBot="1">
      <c r="B26" s="9"/>
      <c r="D26" s="219" t="s">
        <v>25</v>
      </c>
      <c r="E26" s="220"/>
      <c r="F26" s="136" t="s">
        <v>26</v>
      </c>
      <c r="G26" s="137"/>
      <c r="H26" s="137"/>
      <c r="I26" s="137"/>
      <c r="J26" s="137"/>
      <c r="K26" s="137"/>
      <c r="L26" s="137"/>
      <c r="M26" s="137"/>
      <c r="N26" s="137"/>
      <c r="O26" s="137"/>
      <c r="P26" s="137"/>
      <c r="Q26" s="137"/>
      <c r="R26" s="137"/>
      <c r="S26" s="137"/>
      <c r="T26" s="137"/>
      <c r="U26" s="137"/>
      <c r="V26" s="138"/>
      <c r="W26" s="137" t="s">
        <v>27</v>
      </c>
      <c r="X26" s="137"/>
      <c r="Y26" s="137"/>
      <c r="Z26" s="137"/>
      <c r="AA26" s="137"/>
      <c r="AB26" s="137"/>
      <c r="AC26" s="137"/>
      <c r="AD26" s="137"/>
      <c r="AE26" s="137"/>
      <c r="AF26" s="137"/>
      <c r="AG26" s="137"/>
      <c r="AH26" s="138"/>
      <c r="AI26" s="249" t="s">
        <v>28</v>
      </c>
      <c r="AJ26" s="250"/>
      <c r="AK26" s="250"/>
      <c r="AL26" s="250"/>
      <c r="AM26" s="250"/>
      <c r="AN26" s="250"/>
      <c r="AO26" s="250"/>
      <c r="AP26" s="251"/>
      <c r="AQ26" s="252" t="s">
        <v>29</v>
      </c>
      <c r="AR26" s="250"/>
      <c r="AS26" s="250"/>
      <c r="AT26" s="253"/>
      <c r="AU26" s="252" t="s">
        <v>30</v>
      </c>
      <c r="AV26" s="250"/>
      <c r="AW26" s="250"/>
      <c r="AX26" s="250"/>
      <c r="AY26" s="250"/>
      <c r="AZ26" s="250"/>
      <c r="BA26" s="250"/>
      <c r="BB26" s="250"/>
      <c r="BC26" s="250"/>
      <c r="BD26" s="251"/>
      <c r="BE26" s="136" t="s">
        <v>31</v>
      </c>
      <c r="BF26" s="137"/>
      <c r="BG26" s="137"/>
      <c r="BH26" s="137"/>
      <c r="BI26" s="137"/>
      <c r="BJ26" s="137"/>
      <c r="BK26" s="137"/>
      <c r="BL26" s="137"/>
      <c r="BM26" s="137"/>
      <c r="BN26" s="137"/>
      <c r="BO26" s="137"/>
      <c r="BP26" s="137"/>
      <c r="BQ26" s="137"/>
      <c r="BR26" s="137"/>
      <c r="BS26" s="137"/>
      <c r="BT26" s="137"/>
      <c r="BU26" s="137"/>
      <c r="BV26" s="137"/>
      <c r="BW26" s="137"/>
      <c r="BX26" s="137"/>
      <c r="BY26" s="137"/>
      <c r="BZ26" s="138"/>
      <c r="CB26" s="6"/>
    </row>
    <row r="27" spans="2:80" ht="16.5" customHeight="1">
      <c r="B27" s="9"/>
      <c r="D27" s="221"/>
      <c r="E27" s="222"/>
      <c r="F27" s="439" t="s">
        <v>57</v>
      </c>
      <c r="G27" s="440"/>
      <c r="H27" s="440"/>
      <c r="I27" s="440"/>
      <c r="J27" s="440"/>
      <c r="K27" s="440"/>
      <c r="L27" s="440"/>
      <c r="M27" s="440"/>
      <c r="N27" s="440"/>
      <c r="O27" s="440"/>
      <c r="P27" s="440"/>
      <c r="Q27" s="440"/>
      <c r="R27" s="440"/>
      <c r="S27" s="440"/>
      <c r="T27" s="440"/>
      <c r="U27" s="440"/>
      <c r="V27" s="441"/>
      <c r="W27" s="442">
        <v>611511</v>
      </c>
      <c r="X27" s="443"/>
      <c r="Y27" s="443"/>
      <c r="Z27" s="443"/>
      <c r="AA27" s="443"/>
      <c r="AB27" s="443"/>
      <c r="AC27" s="443"/>
      <c r="AD27" s="443"/>
      <c r="AE27" s="443"/>
      <c r="AF27" s="443"/>
      <c r="AG27" s="443"/>
      <c r="AH27" s="444"/>
      <c r="AI27" s="445">
        <v>620</v>
      </c>
      <c r="AJ27" s="446"/>
      <c r="AK27" s="446"/>
      <c r="AL27" s="446"/>
      <c r="AM27" s="446"/>
      <c r="AN27" s="446"/>
      <c r="AO27" s="446"/>
      <c r="AP27" s="447"/>
      <c r="AQ27" s="445">
        <v>25</v>
      </c>
      <c r="AR27" s="446"/>
      <c r="AS27" s="446"/>
      <c r="AT27" s="447"/>
      <c r="AU27" s="448">
        <f>AI27*AQ27</f>
        <v>15500</v>
      </c>
      <c r="AV27" s="449"/>
      <c r="AW27" s="449"/>
      <c r="AX27" s="449"/>
      <c r="AY27" s="449"/>
      <c r="AZ27" s="449"/>
      <c r="BA27" s="449"/>
      <c r="BB27" s="449"/>
      <c r="BC27" s="449"/>
      <c r="BD27" s="450"/>
      <c r="BE27" s="451"/>
      <c r="BF27" s="452"/>
      <c r="BG27" s="452"/>
      <c r="BH27" s="452"/>
      <c r="BI27" s="452"/>
      <c r="BJ27" s="452"/>
      <c r="BK27" s="452"/>
      <c r="BL27" s="452"/>
      <c r="BM27" s="452"/>
      <c r="BN27" s="452"/>
      <c r="BO27" s="452"/>
      <c r="BP27" s="452"/>
      <c r="BQ27" s="452"/>
      <c r="BR27" s="452"/>
      <c r="BS27" s="452"/>
      <c r="BT27" s="452"/>
      <c r="BU27" s="452"/>
      <c r="BV27" s="452"/>
      <c r="BW27" s="452"/>
      <c r="BX27" s="452"/>
      <c r="BY27" s="452"/>
      <c r="BZ27" s="453"/>
      <c r="CB27" s="6"/>
    </row>
    <row r="28" spans="2:80" ht="16.5" customHeight="1">
      <c r="B28" s="9"/>
      <c r="D28" s="221"/>
      <c r="E28" s="222"/>
      <c r="F28" s="439" t="s">
        <v>58</v>
      </c>
      <c r="G28" s="440"/>
      <c r="H28" s="440"/>
      <c r="I28" s="440"/>
      <c r="J28" s="440"/>
      <c r="K28" s="440"/>
      <c r="L28" s="440"/>
      <c r="M28" s="440"/>
      <c r="N28" s="440"/>
      <c r="O28" s="440"/>
      <c r="P28" s="440"/>
      <c r="Q28" s="440"/>
      <c r="R28" s="440"/>
      <c r="S28" s="440"/>
      <c r="T28" s="440"/>
      <c r="U28" s="440"/>
      <c r="V28" s="441"/>
      <c r="W28" s="424">
        <v>616014</v>
      </c>
      <c r="X28" s="425"/>
      <c r="Y28" s="425"/>
      <c r="Z28" s="425"/>
      <c r="AA28" s="425"/>
      <c r="AB28" s="425"/>
      <c r="AC28" s="425"/>
      <c r="AD28" s="425"/>
      <c r="AE28" s="425"/>
      <c r="AF28" s="425"/>
      <c r="AG28" s="425"/>
      <c r="AH28" s="426"/>
      <c r="AI28" s="427">
        <v>205</v>
      </c>
      <c r="AJ28" s="428"/>
      <c r="AK28" s="428"/>
      <c r="AL28" s="428"/>
      <c r="AM28" s="428"/>
      <c r="AN28" s="428"/>
      <c r="AO28" s="428"/>
      <c r="AP28" s="429"/>
      <c r="AQ28" s="427">
        <v>25</v>
      </c>
      <c r="AR28" s="428"/>
      <c r="AS28" s="428"/>
      <c r="AT28" s="429"/>
      <c r="AU28" s="430">
        <f aca="true" t="shared" si="0" ref="AU28:AU38">AI28*AQ28</f>
        <v>5125</v>
      </c>
      <c r="AV28" s="431"/>
      <c r="AW28" s="431"/>
      <c r="AX28" s="431"/>
      <c r="AY28" s="431"/>
      <c r="AZ28" s="431"/>
      <c r="BA28" s="431"/>
      <c r="BB28" s="431"/>
      <c r="BC28" s="431"/>
      <c r="BD28" s="432"/>
      <c r="BE28" s="433"/>
      <c r="BF28" s="434"/>
      <c r="BG28" s="434"/>
      <c r="BH28" s="434"/>
      <c r="BI28" s="434"/>
      <c r="BJ28" s="434"/>
      <c r="BK28" s="434"/>
      <c r="BL28" s="434"/>
      <c r="BM28" s="434"/>
      <c r="BN28" s="434"/>
      <c r="BO28" s="434"/>
      <c r="BP28" s="434"/>
      <c r="BQ28" s="434"/>
      <c r="BR28" s="434"/>
      <c r="BS28" s="434"/>
      <c r="BT28" s="434"/>
      <c r="BU28" s="434"/>
      <c r="BV28" s="434"/>
      <c r="BW28" s="434"/>
      <c r="BX28" s="434"/>
      <c r="BY28" s="434"/>
      <c r="BZ28" s="435"/>
      <c r="CB28" s="6"/>
    </row>
    <row r="29" spans="2:80" ht="16.5" customHeight="1">
      <c r="B29" s="9"/>
      <c r="D29" s="221"/>
      <c r="E29" s="222"/>
      <c r="F29" s="439" t="s">
        <v>59</v>
      </c>
      <c r="G29" s="440"/>
      <c r="H29" s="440"/>
      <c r="I29" s="440"/>
      <c r="J29" s="440"/>
      <c r="K29" s="440"/>
      <c r="L29" s="440"/>
      <c r="M29" s="440"/>
      <c r="N29" s="440"/>
      <c r="O29" s="440"/>
      <c r="P29" s="440"/>
      <c r="Q29" s="440"/>
      <c r="R29" s="440"/>
      <c r="S29" s="440"/>
      <c r="T29" s="440"/>
      <c r="U29" s="440"/>
      <c r="V29" s="441"/>
      <c r="W29" s="424">
        <v>615350</v>
      </c>
      <c r="X29" s="425"/>
      <c r="Y29" s="425"/>
      <c r="Z29" s="425"/>
      <c r="AA29" s="425"/>
      <c r="AB29" s="425"/>
      <c r="AC29" s="425"/>
      <c r="AD29" s="425"/>
      <c r="AE29" s="425"/>
      <c r="AF29" s="425"/>
      <c r="AG29" s="425"/>
      <c r="AH29" s="426"/>
      <c r="AI29" s="427">
        <v>187</v>
      </c>
      <c r="AJ29" s="428"/>
      <c r="AK29" s="428"/>
      <c r="AL29" s="428"/>
      <c r="AM29" s="428"/>
      <c r="AN29" s="428"/>
      <c r="AO29" s="428"/>
      <c r="AP29" s="429"/>
      <c r="AQ29" s="427">
        <v>2</v>
      </c>
      <c r="AR29" s="428"/>
      <c r="AS29" s="428"/>
      <c r="AT29" s="429"/>
      <c r="AU29" s="430">
        <f t="shared" si="0"/>
        <v>374</v>
      </c>
      <c r="AV29" s="431"/>
      <c r="AW29" s="431"/>
      <c r="AX29" s="431"/>
      <c r="AY29" s="431"/>
      <c r="AZ29" s="431"/>
      <c r="BA29" s="431"/>
      <c r="BB29" s="431"/>
      <c r="BC29" s="431"/>
      <c r="BD29" s="432"/>
      <c r="BE29" s="433"/>
      <c r="BF29" s="434"/>
      <c r="BG29" s="434"/>
      <c r="BH29" s="434"/>
      <c r="BI29" s="434"/>
      <c r="BJ29" s="434"/>
      <c r="BK29" s="434"/>
      <c r="BL29" s="434"/>
      <c r="BM29" s="434"/>
      <c r="BN29" s="434"/>
      <c r="BO29" s="434"/>
      <c r="BP29" s="434"/>
      <c r="BQ29" s="434"/>
      <c r="BR29" s="434"/>
      <c r="BS29" s="434"/>
      <c r="BT29" s="434"/>
      <c r="BU29" s="434"/>
      <c r="BV29" s="434"/>
      <c r="BW29" s="434"/>
      <c r="BX29" s="434"/>
      <c r="BY29" s="434"/>
      <c r="BZ29" s="435"/>
      <c r="CB29" s="6"/>
    </row>
    <row r="30" spans="2:80" ht="16.5" customHeight="1">
      <c r="B30" s="9"/>
      <c r="D30" s="221"/>
      <c r="E30" s="222"/>
      <c r="F30" s="439" t="s">
        <v>60</v>
      </c>
      <c r="G30" s="440"/>
      <c r="H30" s="440"/>
      <c r="I30" s="440"/>
      <c r="J30" s="440"/>
      <c r="K30" s="440"/>
      <c r="L30" s="440"/>
      <c r="M30" s="440"/>
      <c r="N30" s="440"/>
      <c r="O30" s="440"/>
      <c r="P30" s="440"/>
      <c r="Q30" s="440"/>
      <c r="R30" s="440"/>
      <c r="S30" s="440"/>
      <c r="T30" s="440"/>
      <c r="U30" s="440"/>
      <c r="V30" s="441"/>
      <c r="W30" s="424">
        <v>615492</v>
      </c>
      <c r="X30" s="425"/>
      <c r="Y30" s="425"/>
      <c r="Z30" s="425"/>
      <c r="AA30" s="425"/>
      <c r="AB30" s="425"/>
      <c r="AC30" s="425"/>
      <c r="AD30" s="425"/>
      <c r="AE30" s="425"/>
      <c r="AF30" s="425"/>
      <c r="AG30" s="425"/>
      <c r="AH30" s="426"/>
      <c r="AI30" s="427">
        <v>15</v>
      </c>
      <c r="AJ30" s="428"/>
      <c r="AK30" s="428"/>
      <c r="AL30" s="428"/>
      <c r="AM30" s="428"/>
      <c r="AN30" s="428"/>
      <c r="AO30" s="428"/>
      <c r="AP30" s="429"/>
      <c r="AQ30" s="427">
        <v>25</v>
      </c>
      <c r="AR30" s="428"/>
      <c r="AS30" s="428"/>
      <c r="AT30" s="429"/>
      <c r="AU30" s="430">
        <f t="shared" si="0"/>
        <v>375</v>
      </c>
      <c r="AV30" s="431"/>
      <c r="AW30" s="431"/>
      <c r="AX30" s="431"/>
      <c r="AY30" s="431"/>
      <c r="AZ30" s="431"/>
      <c r="BA30" s="431"/>
      <c r="BB30" s="431"/>
      <c r="BC30" s="431"/>
      <c r="BD30" s="432"/>
      <c r="BE30" s="433"/>
      <c r="BF30" s="434"/>
      <c r="BG30" s="434"/>
      <c r="BH30" s="434"/>
      <c r="BI30" s="434"/>
      <c r="BJ30" s="434"/>
      <c r="BK30" s="434"/>
      <c r="BL30" s="434"/>
      <c r="BM30" s="434"/>
      <c r="BN30" s="434"/>
      <c r="BO30" s="434"/>
      <c r="BP30" s="434"/>
      <c r="BQ30" s="434"/>
      <c r="BR30" s="434"/>
      <c r="BS30" s="434"/>
      <c r="BT30" s="434"/>
      <c r="BU30" s="434"/>
      <c r="BV30" s="434"/>
      <c r="BW30" s="434"/>
      <c r="BX30" s="434"/>
      <c r="BY30" s="434"/>
      <c r="BZ30" s="435"/>
      <c r="CB30" s="6"/>
    </row>
    <row r="31" spans="2:80" ht="16.5" customHeight="1">
      <c r="B31" s="9"/>
      <c r="D31" s="221"/>
      <c r="E31" s="222"/>
      <c r="F31" s="439"/>
      <c r="G31" s="440"/>
      <c r="H31" s="440"/>
      <c r="I31" s="440"/>
      <c r="J31" s="440"/>
      <c r="K31" s="440"/>
      <c r="L31" s="440"/>
      <c r="M31" s="440"/>
      <c r="N31" s="440"/>
      <c r="O31" s="440"/>
      <c r="P31" s="440"/>
      <c r="Q31" s="440"/>
      <c r="R31" s="440"/>
      <c r="S31" s="440"/>
      <c r="T31" s="440"/>
      <c r="U31" s="440"/>
      <c r="V31" s="441"/>
      <c r="W31" s="424"/>
      <c r="X31" s="425"/>
      <c r="Y31" s="425"/>
      <c r="Z31" s="425"/>
      <c r="AA31" s="425"/>
      <c r="AB31" s="425"/>
      <c r="AC31" s="425"/>
      <c r="AD31" s="425"/>
      <c r="AE31" s="425"/>
      <c r="AF31" s="425"/>
      <c r="AG31" s="425"/>
      <c r="AH31" s="426"/>
      <c r="AI31" s="427"/>
      <c r="AJ31" s="428"/>
      <c r="AK31" s="428"/>
      <c r="AL31" s="428"/>
      <c r="AM31" s="428"/>
      <c r="AN31" s="428"/>
      <c r="AO31" s="428"/>
      <c r="AP31" s="429"/>
      <c r="AQ31" s="427"/>
      <c r="AR31" s="428"/>
      <c r="AS31" s="428"/>
      <c r="AT31" s="429"/>
      <c r="AU31" s="430">
        <f>AI31*AQ31</f>
        <v>0</v>
      </c>
      <c r="AV31" s="431"/>
      <c r="AW31" s="431"/>
      <c r="AX31" s="431"/>
      <c r="AY31" s="431"/>
      <c r="AZ31" s="431"/>
      <c r="BA31" s="431"/>
      <c r="BB31" s="431"/>
      <c r="BC31" s="431"/>
      <c r="BD31" s="432"/>
      <c r="BE31" s="433"/>
      <c r="BF31" s="434"/>
      <c r="BG31" s="434"/>
      <c r="BH31" s="434"/>
      <c r="BI31" s="434"/>
      <c r="BJ31" s="434"/>
      <c r="BK31" s="434"/>
      <c r="BL31" s="434"/>
      <c r="BM31" s="434"/>
      <c r="BN31" s="434"/>
      <c r="BO31" s="434"/>
      <c r="BP31" s="434"/>
      <c r="BQ31" s="434"/>
      <c r="BR31" s="434"/>
      <c r="BS31" s="434"/>
      <c r="BT31" s="434"/>
      <c r="BU31" s="434"/>
      <c r="BV31" s="434"/>
      <c r="BW31" s="434"/>
      <c r="BX31" s="434"/>
      <c r="BY31" s="434"/>
      <c r="BZ31" s="435"/>
      <c r="CB31" s="6"/>
    </row>
    <row r="32" spans="2:80" ht="16.5" customHeight="1">
      <c r="B32" s="9"/>
      <c r="D32" s="221"/>
      <c r="E32" s="222"/>
      <c r="F32" s="439"/>
      <c r="G32" s="440"/>
      <c r="H32" s="440"/>
      <c r="I32" s="440"/>
      <c r="J32" s="440"/>
      <c r="K32" s="440"/>
      <c r="L32" s="440"/>
      <c r="M32" s="440"/>
      <c r="N32" s="440"/>
      <c r="O32" s="440"/>
      <c r="P32" s="440"/>
      <c r="Q32" s="440"/>
      <c r="R32" s="440"/>
      <c r="S32" s="440"/>
      <c r="T32" s="440"/>
      <c r="U32" s="440"/>
      <c r="V32" s="441"/>
      <c r="W32" s="424"/>
      <c r="X32" s="425"/>
      <c r="Y32" s="425"/>
      <c r="Z32" s="425"/>
      <c r="AA32" s="425"/>
      <c r="AB32" s="425"/>
      <c r="AC32" s="425"/>
      <c r="AD32" s="425"/>
      <c r="AE32" s="425"/>
      <c r="AF32" s="425"/>
      <c r="AG32" s="425"/>
      <c r="AH32" s="426"/>
      <c r="AI32" s="427"/>
      <c r="AJ32" s="428"/>
      <c r="AK32" s="428"/>
      <c r="AL32" s="428"/>
      <c r="AM32" s="428"/>
      <c r="AN32" s="428"/>
      <c r="AO32" s="428"/>
      <c r="AP32" s="429"/>
      <c r="AQ32" s="427"/>
      <c r="AR32" s="428"/>
      <c r="AS32" s="428"/>
      <c r="AT32" s="429"/>
      <c r="AU32" s="430">
        <f t="shared" si="0"/>
        <v>0</v>
      </c>
      <c r="AV32" s="431"/>
      <c r="AW32" s="431"/>
      <c r="AX32" s="431"/>
      <c r="AY32" s="431"/>
      <c r="AZ32" s="431"/>
      <c r="BA32" s="431"/>
      <c r="BB32" s="431"/>
      <c r="BC32" s="431"/>
      <c r="BD32" s="432"/>
      <c r="BE32" s="433"/>
      <c r="BF32" s="434"/>
      <c r="BG32" s="434"/>
      <c r="BH32" s="434"/>
      <c r="BI32" s="434"/>
      <c r="BJ32" s="434"/>
      <c r="BK32" s="434"/>
      <c r="BL32" s="434"/>
      <c r="BM32" s="434"/>
      <c r="BN32" s="434"/>
      <c r="BO32" s="434"/>
      <c r="BP32" s="434"/>
      <c r="BQ32" s="434"/>
      <c r="BR32" s="434"/>
      <c r="BS32" s="434"/>
      <c r="BT32" s="434"/>
      <c r="BU32" s="434"/>
      <c r="BV32" s="434"/>
      <c r="BW32" s="434"/>
      <c r="BX32" s="434"/>
      <c r="BY32" s="434"/>
      <c r="BZ32" s="435"/>
      <c r="CB32" s="6"/>
    </row>
    <row r="33" spans="2:80" ht="16.5" customHeight="1">
      <c r="B33" s="9"/>
      <c r="D33" s="221"/>
      <c r="E33" s="222"/>
      <c r="F33" s="436"/>
      <c r="G33" s="437"/>
      <c r="H33" s="437"/>
      <c r="I33" s="437"/>
      <c r="J33" s="437"/>
      <c r="K33" s="437"/>
      <c r="L33" s="437"/>
      <c r="M33" s="437"/>
      <c r="N33" s="437"/>
      <c r="O33" s="437"/>
      <c r="P33" s="437"/>
      <c r="Q33" s="437"/>
      <c r="R33" s="437"/>
      <c r="S33" s="437"/>
      <c r="T33" s="437"/>
      <c r="U33" s="437"/>
      <c r="V33" s="438"/>
      <c r="W33" s="424"/>
      <c r="X33" s="425"/>
      <c r="Y33" s="425"/>
      <c r="Z33" s="425"/>
      <c r="AA33" s="425"/>
      <c r="AB33" s="425"/>
      <c r="AC33" s="425"/>
      <c r="AD33" s="425"/>
      <c r="AE33" s="425"/>
      <c r="AF33" s="425"/>
      <c r="AG33" s="425"/>
      <c r="AH33" s="426"/>
      <c r="AI33" s="427"/>
      <c r="AJ33" s="428"/>
      <c r="AK33" s="428"/>
      <c r="AL33" s="428"/>
      <c r="AM33" s="428"/>
      <c r="AN33" s="428"/>
      <c r="AO33" s="428"/>
      <c r="AP33" s="429"/>
      <c r="AQ33" s="427"/>
      <c r="AR33" s="428"/>
      <c r="AS33" s="428"/>
      <c r="AT33" s="429"/>
      <c r="AU33" s="430">
        <f t="shared" si="0"/>
        <v>0</v>
      </c>
      <c r="AV33" s="431"/>
      <c r="AW33" s="431"/>
      <c r="AX33" s="431"/>
      <c r="AY33" s="431"/>
      <c r="AZ33" s="431"/>
      <c r="BA33" s="431"/>
      <c r="BB33" s="431"/>
      <c r="BC33" s="431"/>
      <c r="BD33" s="432"/>
      <c r="BE33" s="433"/>
      <c r="BF33" s="434"/>
      <c r="BG33" s="434"/>
      <c r="BH33" s="434"/>
      <c r="BI33" s="434"/>
      <c r="BJ33" s="434"/>
      <c r="BK33" s="434"/>
      <c r="BL33" s="434"/>
      <c r="BM33" s="434"/>
      <c r="BN33" s="434"/>
      <c r="BO33" s="434"/>
      <c r="BP33" s="434"/>
      <c r="BQ33" s="434"/>
      <c r="BR33" s="434"/>
      <c r="BS33" s="434"/>
      <c r="BT33" s="434"/>
      <c r="BU33" s="434"/>
      <c r="BV33" s="434"/>
      <c r="BW33" s="434"/>
      <c r="BX33" s="434"/>
      <c r="BY33" s="434"/>
      <c r="BZ33" s="435"/>
      <c r="CB33" s="6"/>
    </row>
    <row r="34" spans="2:80" ht="16.5" customHeight="1">
      <c r="B34" s="9"/>
      <c r="D34" s="221"/>
      <c r="E34" s="222"/>
      <c r="F34" s="421"/>
      <c r="G34" s="422"/>
      <c r="H34" s="422"/>
      <c r="I34" s="422"/>
      <c r="J34" s="422"/>
      <c r="K34" s="422"/>
      <c r="L34" s="422"/>
      <c r="M34" s="422"/>
      <c r="N34" s="422"/>
      <c r="O34" s="422"/>
      <c r="P34" s="422"/>
      <c r="Q34" s="422"/>
      <c r="R34" s="422"/>
      <c r="S34" s="422"/>
      <c r="T34" s="422"/>
      <c r="U34" s="422"/>
      <c r="V34" s="423"/>
      <c r="W34" s="424"/>
      <c r="X34" s="425"/>
      <c r="Y34" s="425"/>
      <c r="Z34" s="425"/>
      <c r="AA34" s="425"/>
      <c r="AB34" s="425"/>
      <c r="AC34" s="425"/>
      <c r="AD34" s="425"/>
      <c r="AE34" s="425"/>
      <c r="AF34" s="425"/>
      <c r="AG34" s="425"/>
      <c r="AH34" s="426"/>
      <c r="AI34" s="427"/>
      <c r="AJ34" s="428"/>
      <c r="AK34" s="428"/>
      <c r="AL34" s="428"/>
      <c r="AM34" s="428"/>
      <c r="AN34" s="428"/>
      <c r="AO34" s="428"/>
      <c r="AP34" s="429"/>
      <c r="AQ34" s="427"/>
      <c r="AR34" s="428"/>
      <c r="AS34" s="428"/>
      <c r="AT34" s="429"/>
      <c r="AU34" s="430">
        <f t="shared" si="0"/>
        <v>0</v>
      </c>
      <c r="AV34" s="431"/>
      <c r="AW34" s="431"/>
      <c r="AX34" s="431"/>
      <c r="AY34" s="431"/>
      <c r="AZ34" s="431"/>
      <c r="BA34" s="431"/>
      <c r="BB34" s="431"/>
      <c r="BC34" s="431"/>
      <c r="BD34" s="432"/>
      <c r="BE34" s="433"/>
      <c r="BF34" s="434"/>
      <c r="BG34" s="434"/>
      <c r="BH34" s="434"/>
      <c r="BI34" s="434"/>
      <c r="BJ34" s="434"/>
      <c r="BK34" s="434"/>
      <c r="BL34" s="434"/>
      <c r="BM34" s="434"/>
      <c r="BN34" s="434"/>
      <c r="BO34" s="434"/>
      <c r="BP34" s="434"/>
      <c r="BQ34" s="434"/>
      <c r="BR34" s="434"/>
      <c r="BS34" s="434"/>
      <c r="BT34" s="434"/>
      <c r="BU34" s="434"/>
      <c r="BV34" s="434"/>
      <c r="BW34" s="434"/>
      <c r="BX34" s="434"/>
      <c r="BY34" s="434"/>
      <c r="BZ34" s="435"/>
      <c r="CB34" s="6"/>
    </row>
    <row r="35" spans="2:80" ht="16.5" customHeight="1">
      <c r="B35" s="9"/>
      <c r="D35" s="221"/>
      <c r="E35" s="222"/>
      <c r="F35" s="421"/>
      <c r="G35" s="422"/>
      <c r="H35" s="422"/>
      <c r="I35" s="422"/>
      <c r="J35" s="422"/>
      <c r="K35" s="422"/>
      <c r="L35" s="422"/>
      <c r="M35" s="422"/>
      <c r="N35" s="422"/>
      <c r="O35" s="422"/>
      <c r="P35" s="422"/>
      <c r="Q35" s="422"/>
      <c r="R35" s="422"/>
      <c r="S35" s="422"/>
      <c r="T35" s="422"/>
      <c r="U35" s="422"/>
      <c r="V35" s="423"/>
      <c r="W35" s="424"/>
      <c r="X35" s="425"/>
      <c r="Y35" s="425"/>
      <c r="Z35" s="425"/>
      <c r="AA35" s="425"/>
      <c r="AB35" s="425"/>
      <c r="AC35" s="425"/>
      <c r="AD35" s="425"/>
      <c r="AE35" s="425"/>
      <c r="AF35" s="425"/>
      <c r="AG35" s="425"/>
      <c r="AH35" s="426"/>
      <c r="AI35" s="427"/>
      <c r="AJ35" s="428"/>
      <c r="AK35" s="428"/>
      <c r="AL35" s="428"/>
      <c r="AM35" s="428"/>
      <c r="AN35" s="428"/>
      <c r="AO35" s="428"/>
      <c r="AP35" s="429"/>
      <c r="AQ35" s="427"/>
      <c r="AR35" s="428"/>
      <c r="AS35" s="428"/>
      <c r="AT35" s="429"/>
      <c r="AU35" s="430">
        <f t="shared" si="0"/>
        <v>0</v>
      </c>
      <c r="AV35" s="431"/>
      <c r="AW35" s="431"/>
      <c r="AX35" s="431"/>
      <c r="AY35" s="431"/>
      <c r="AZ35" s="431"/>
      <c r="BA35" s="431"/>
      <c r="BB35" s="431"/>
      <c r="BC35" s="431"/>
      <c r="BD35" s="432"/>
      <c r="BE35" s="433"/>
      <c r="BF35" s="434"/>
      <c r="BG35" s="434"/>
      <c r="BH35" s="434"/>
      <c r="BI35" s="434"/>
      <c r="BJ35" s="434"/>
      <c r="BK35" s="434"/>
      <c r="BL35" s="434"/>
      <c r="BM35" s="434"/>
      <c r="BN35" s="434"/>
      <c r="BO35" s="434"/>
      <c r="BP35" s="434"/>
      <c r="BQ35" s="434"/>
      <c r="BR35" s="434"/>
      <c r="BS35" s="434"/>
      <c r="BT35" s="434"/>
      <c r="BU35" s="434"/>
      <c r="BV35" s="434"/>
      <c r="BW35" s="434"/>
      <c r="BX35" s="434"/>
      <c r="BY35" s="434"/>
      <c r="BZ35" s="435"/>
      <c r="CB35" s="6"/>
    </row>
    <row r="36" spans="2:80" ht="16.5" customHeight="1">
      <c r="B36" s="9"/>
      <c r="D36" s="221"/>
      <c r="E36" s="222"/>
      <c r="F36" s="421"/>
      <c r="G36" s="422"/>
      <c r="H36" s="422"/>
      <c r="I36" s="422"/>
      <c r="J36" s="422"/>
      <c r="K36" s="422"/>
      <c r="L36" s="422"/>
      <c r="M36" s="422"/>
      <c r="N36" s="422"/>
      <c r="O36" s="422"/>
      <c r="P36" s="422"/>
      <c r="Q36" s="422"/>
      <c r="R36" s="422"/>
      <c r="S36" s="422"/>
      <c r="T36" s="422"/>
      <c r="U36" s="422"/>
      <c r="V36" s="423"/>
      <c r="W36" s="424"/>
      <c r="X36" s="425"/>
      <c r="Y36" s="425"/>
      <c r="Z36" s="425"/>
      <c r="AA36" s="425"/>
      <c r="AB36" s="425"/>
      <c r="AC36" s="425"/>
      <c r="AD36" s="425"/>
      <c r="AE36" s="425"/>
      <c r="AF36" s="425"/>
      <c r="AG36" s="425"/>
      <c r="AH36" s="426"/>
      <c r="AI36" s="427"/>
      <c r="AJ36" s="428"/>
      <c r="AK36" s="428"/>
      <c r="AL36" s="428"/>
      <c r="AM36" s="428"/>
      <c r="AN36" s="428"/>
      <c r="AO36" s="428"/>
      <c r="AP36" s="429"/>
      <c r="AQ36" s="427"/>
      <c r="AR36" s="428"/>
      <c r="AS36" s="428"/>
      <c r="AT36" s="429"/>
      <c r="AU36" s="430">
        <f t="shared" si="0"/>
        <v>0</v>
      </c>
      <c r="AV36" s="431"/>
      <c r="AW36" s="431"/>
      <c r="AX36" s="431"/>
      <c r="AY36" s="431"/>
      <c r="AZ36" s="431"/>
      <c r="BA36" s="431"/>
      <c r="BB36" s="431"/>
      <c r="BC36" s="431"/>
      <c r="BD36" s="432"/>
      <c r="BE36" s="433"/>
      <c r="BF36" s="434"/>
      <c r="BG36" s="434"/>
      <c r="BH36" s="434"/>
      <c r="BI36" s="434"/>
      <c r="BJ36" s="434"/>
      <c r="BK36" s="434"/>
      <c r="BL36" s="434"/>
      <c r="BM36" s="434"/>
      <c r="BN36" s="434"/>
      <c r="BO36" s="434"/>
      <c r="BP36" s="434"/>
      <c r="BQ36" s="434"/>
      <c r="BR36" s="434"/>
      <c r="BS36" s="434"/>
      <c r="BT36" s="434"/>
      <c r="BU36" s="434"/>
      <c r="BV36" s="434"/>
      <c r="BW36" s="434"/>
      <c r="BX36" s="434"/>
      <c r="BY36" s="434"/>
      <c r="BZ36" s="435"/>
      <c r="CB36" s="6"/>
    </row>
    <row r="37" spans="2:80" ht="16.5" customHeight="1">
      <c r="B37" s="9"/>
      <c r="D37" s="221"/>
      <c r="E37" s="222"/>
      <c r="F37" s="421"/>
      <c r="G37" s="422"/>
      <c r="H37" s="422"/>
      <c r="I37" s="422"/>
      <c r="J37" s="422"/>
      <c r="K37" s="422"/>
      <c r="L37" s="422"/>
      <c r="M37" s="422"/>
      <c r="N37" s="422"/>
      <c r="O37" s="422"/>
      <c r="P37" s="422"/>
      <c r="Q37" s="422"/>
      <c r="R37" s="422"/>
      <c r="S37" s="422"/>
      <c r="T37" s="422"/>
      <c r="U37" s="422"/>
      <c r="V37" s="423"/>
      <c r="W37" s="424"/>
      <c r="X37" s="425"/>
      <c r="Y37" s="425"/>
      <c r="Z37" s="425"/>
      <c r="AA37" s="425"/>
      <c r="AB37" s="425"/>
      <c r="AC37" s="425"/>
      <c r="AD37" s="425"/>
      <c r="AE37" s="425"/>
      <c r="AF37" s="425"/>
      <c r="AG37" s="425"/>
      <c r="AH37" s="426"/>
      <c r="AI37" s="427"/>
      <c r="AJ37" s="428"/>
      <c r="AK37" s="428"/>
      <c r="AL37" s="428"/>
      <c r="AM37" s="428"/>
      <c r="AN37" s="428"/>
      <c r="AO37" s="428"/>
      <c r="AP37" s="429"/>
      <c r="AQ37" s="427"/>
      <c r="AR37" s="428"/>
      <c r="AS37" s="428"/>
      <c r="AT37" s="429"/>
      <c r="AU37" s="430">
        <f t="shared" si="0"/>
        <v>0</v>
      </c>
      <c r="AV37" s="431"/>
      <c r="AW37" s="431"/>
      <c r="AX37" s="431"/>
      <c r="AY37" s="431"/>
      <c r="AZ37" s="431"/>
      <c r="BA37" s="431"/>
      <c r="BB37" s="431"/>
      <c r="BC37" s="431"/>
      <c r="BD37" s="432"/>
      <c r="BE37" s="433"/>
      <c r="BF37" s="434"/>
      <c r="BG37" s="434"/>
      <c r="BH37" s="434"/>
      <c r="BI37" s="434"/>
      <c r="BJ37" s="434"/>
      <c r="BK37" s="434"/>
      <c r="BL37" s="434"/>
      <c r="BM37" s="434"/>
      <c r="BN37" s="434"/>
      <c r="BO37" s="434"/>
      <c r="BP37" s="434"/>
      <c r="BQ37" s="434"/>
      <c r="BR37" s="434"/>
      <c r="BS37" s="434"/>
      <c r="BT37" s="434"/>
      <c r="BU37" s="434"/>
      <c r="BV37" s="434"/>
      <c r="BW37" s="434"/>
      <c r="BX37" s="434"/>
      <c r="BY37" s="434"/>
      <c r="BZ37" s="435"/>
      <c r="CB37" s="6"/>
    </row>
    <row r="38" spans="2:80" ht="16.5" customHeight="1" thickBot="1">
      <c r="B38" s="9"/>
      <c r="D38" s="223"/>
      <c r="E38" s="224"/>
      <c r="F38" s="406"/>
      <c r="G38" s="407"/>
      <c r="H38" s="407"/>
      <c r="I38" s="407"/>
      <c r="J38" s="407"/>
      <c r="K38" s="407"/>
      <c r="L38" s="407"/>
      <c r="M38" s="407"/>
      <c r="N38" s="407"/>
      <c r="O38" s="407"/>
      <c r="P38" s="407"/>
      <c r="Q38" s="407"/>
      <c r="R38" s="407"/>
      <c r="S38" s="407"/>
      <c r="T38" s="407"/>
      <c r="U38" s="407"/>
      <c r="V38" s="408"/>
      <c r="W38" s="409"/>
      <c r="X38" s="410"/>
      <c r="Y38" s="410"/>
      <c r="Z38" s="410"/>
      <c r="AA38" s="410"/>
      <c r="AB38" s="410"/>
      <c r="AC38" s="410"/>
      <c r="AD38" s="410"/>
      <c r="AE38" s="410"/>
      <c r="AF38" s="410"/>
      <c r="AG38" s="410"/>
      <c r="AH38" s="411"/>
      <c r="AI38" s="412"/>
      <c r="AJ38" s="413"/>
      <c r="AK38" s="413"/>
      <c r="AL38" s="413"/>
      <c r="AM38" s="413"/>
      <c r="AN38" s="413"/>
      <c r="AO38" s="413"/>
      <c r="AP38" s="414"/>
      <c r="AQ38" s="412"/>
      <c r="AR38" s="413"/>
      <c r="AS38" s="413"/>
      <c r="AT38" s="414"/>
      <c r="AU38" s="415">
        <f t="shared" si="0"/>
        <v>0</v>
      </c>
      <c r="AV38" s="416"/>
      <c r="AW38" s="416"/>
      <c r="AX38" s="416"/>
      <c r="AY38" s="416"/>
      <c r="AZ38" s="416"/>
      <c r="BA38" s="416"/>
      <c r="BB38" s="416"/>
      <c r="BC38" s="416"/>
      <c r="BD38" s="417"/>
      <c r="BE38" s="418"/>
      <c r="BF38" s="419"/>
      <c r="BG38" s="419"/>
      <c r="BH38" s="419"/>
      <c r="BI38" s="419"/>
      <c r="BJ38" s="419"/>
      <c r="BK38" s="419"/>
      <c r="BL38" s="419"/>
      <c r="BM38" s="419"/>
      <c r="BN38" s="419"/>
      <c r="BO38" s="419"/>
      <c r="BP38" s="419"/>
      <c r="BQ38" s="419"/>
      <c r="BR38" s="419"/>
      <c r="BS38" s="419"/>
      <c r="BT38" s="419"/>
      <c r="BU38" s="419"/>
      <c r="BV38" s="419"/>
      <c r="BW38" s="419"/>
      <c r="BX38" s="419"/>
      <c r="BY38" s="419"/>
      <c r="BZ38" s="420"/>
      <c r="CB38" s="6"/>
    </row>
    <row r="39" spans="2:80" ht="9" customHeight="1" thickBot="1">
      <c r="B39" s="9"/>
      <c r="CB39" s="6"/>
    </row>
    <row r="40" spans="2:80" ht="16.5" customHeight="1">
      <c r="B40" s="9"/>
      <c r="D40" s="219" t="s">
        <v>32</v>
      </c>
      <c r="E40" s="220"/>
      <c r="F40" s="225" t="s">
        <v>33</v>
      </c>
      <c r="G40" s="226"/>
      <c r="H40" s="226"/>
      <c r="I40" s="226"/>
      <c r="J40" s="226"/>
      <c r="K40" s="226"/>
      <c r="L40" s="226"/>
      <c r="M40" s="226"/>
      <c r="N40" s="226"/>
      <c r="O40" s="226"/>
      <c r="P40" s="226"/>
      <c r="Q40" s="226"/>
      <c r="R40" s="227"/>
      <c r="S40" s="400">
        <v>61</v>
      </c>
      <c r="T40" s="401"/>
      <c r="U40" s="401"/>
      <c r="V40" s="402"/>
      <c r="W40" s="217"/>
      <c r="X40" s="217"/>
      <c r="Y40" s="217"/>
      <c r="Z40" s="217"/>
      <c r="AA40" s="217"/>
      <c r="AB40" s="217"/>
      <c r="AC40" s="217"/>
      <c r="AD40" s="218"/>
      <c r="AE40" s="400"/>
      <c r="AF40" s="401"/>
      <c r="AG40" s="401"/>
      <c r="AH40" s="402"/>
      <c r="AI40" s="217"/>
      <c r="AJ40" s="217"/>
      <c r="AK40" s="217"/>
      <c r="AL40" s="217"/>
      <c r="AM40" s="217"/>
      <c r="AN40" s="217"/>
      <c r="AO40" s="217"/>
      <c r="AP40" s="218"/>
      <c r="AQ40" s="400"/>
      <c r="AR40" s="401"/>
      <c r="AS40" s="401"/>
      <c r="AT40" s="402"/>
      <c r="AU40" s="217"/>
      <c r="AV40" s="217"/>
      <c r="AW40" s="217"/>
      <c r="AX40" s="217"/>
      <c r="AY40" s="217"/>
      <c r="AZ40" s="217"/>
      <c r="BA40" s="217"/>
      <c r="BB40" s="218"/>
      <c r="BC40" s="400"/>
      <c r="BD40" s="401"/>
      <c r="BE40" s="401"/>
      <c r="BF40" s="402"/>
      <c r="BG40" s="217"/>
      <c r="BH40" s="217"/>
      <c r="BI40" s="217"/>
      <c r="BJ40" s="217"/>
      <c r="BK40" s="217"/>
      <c r="BL40" s="217"/>
      <c r="BM40" s="217"/>
      <c r="BN40" s="218"/>
      <c r="BO40" s="105" t="s">
        <v>34</v>
      </c>
      <c r="BP40" s="106"/>
      <c r="BQ40" s="106"/>
      <c r="BR40" s="106"/>
      <c r="BS40" s="106"/>
      <c r="BT40" s="106"/>
      <c r="BU40" s="106"/>
      <c r="BV40" s="106"/>
      <c r="BW40" s="106"/>
      <c r="BX40" s="106"/>
      <c r="BY40" s="106"/>
      <c r="BZ40" s="107"/>
      <c r="CB40" s="6"/>
    </row>
    <row r="41" spans="2:80" ht="16.5" customHeight="1">
      <c r="B41" s="9"/>
      <c r="D41" s="221"/>
      <c r="E41" s="222"/>
      <c r="F41" s="208" t="s">
        <v>35</v>
      </c>
      <c r="G41" s="209"/>
      <c r="H41" s="209"/>
      <c r="I41" s="209"/>
      <c r="J41" s="209"/>
      <c r="K41" s="209"/>
      <c r="L41" s="209"/>
      <c r="M41" s="209"/>
      <c r="N41" s="209"/>
      <c r="O41" s="209"/>
      <c r="P41" s="209"/>
      <c r="Q41" s="209"/>
      <c r="R41" s="210"/>
      <c r="S41" s="397">
        <v>27</v>
      </c>
      <c r="T41" s="398"/>
      <c r="U41" s="398"/>
      <c r="V41" s="399"/>
      <c r="W41" s="98" t="s">
        <v>21</v>
      </c>
      <c r="X41" s="98"/>
      <c r="Y41" s="98"/>
      <c r="Z41" s="98"/>
      <c r="AA41" s="98"/>
      <c r="AB41" s="98"/>
      <c r="AC41" s="98"/>
      <c r="AD41" s="99"/>
      <c r="AE41" s="397"/>
      <c r="AF41" s="398"/>
      <c r="AG41" s="398"/>
      <c r="AH41" s="399"/>
      <c r="AI41" s="98" t="s">
        <v>21</v>
      </c>
      <c r="AJ41" s="98"/>
      <c r="AK41" s="98"/>
      <c r="AL41" s="98"/>
      <c r="AM41" s="98"/>
      <c r="AN41" s="98"/>
      <c r="AO41" s="98"/>
      <c r="AP41" s="99"/>
      <c r="AQ41" s="397"/>
      <c r="AR41" s="398"/>
      <c r="AS41" s="398"/>
      <c r="AT41" s="399"/>
      <c r="AU41" s="98" t="s">
        <v>21</v>
      </c>
      <c r="AV41" s="98"/>
      <c r="AW41" s="98"/>
      <c r="AX41" s="98"/>
      <c r="AY41" s="98"/>
      <c r="AZ41" s="98"/>
      <c r="BA41" s="98"/>
      <c r="BB41" s="99"/>
      <c r="BC41" s="397"/>
      <c r="BD41" s="398"/>
      <c r="BE41" s="398"/>
      <c r="BF41" s="399"/>
      <c r="BG41" s="98" t="s">
        <v>21</v>
      </c>
      <c r="BH41" s="98"/>
      <c r="BI41" s="98"/>
      <c r="BJ41" s="98"/>
      <c r="BK41" s="98"/>
      <c r="BL41" s="98"/>
      <c r="BM41" s="98"/>
      <c r="BN41" s="99"/>
      <c r="BO41" s="108"/>
      <c r="BP41" s="109"/>
      <c r="BQ41" s="109"/>
      <c r="BR41" s="109"/>
      <c r="BS41" s="109"/>
      <c r="BT41" s="109"/>
      <c r="BU41" s="109"/>
      <c r="BV41" s="109"/>
      <c r="BW41" s="109"/>
      <c r="BX41" s="109"/>
      <c r="BY41" s="109"/>
      <c r="BZ41" s="110"/>
      <c r="CB41" s="6"/>
    </row>
    <row r="42" spans="2:80" ht="16.5" customHeight="1">
      <c r="B42" s="9"/>
      <c r="D42" s="221"/>
      <c r="E42" s="222"/>
      <c r="F42" s="208" t="s">
        <v>36</v>
      </c>
      <c r="G42" s="209"/>
      <c r="H42" s="209"/>
      <c r="I42" s="209"/>
      <c r="J42" s="209"/>
      <c r="K42" s="209"/>
      <c r="L42" s="209"/>
      <c r="M42" s="209"/>
      <c r="N42" s="209"/>
      <c r="O42" s="209"/>
      <c r="P42" s="209"/>
      <c r="Q42" s="209"/>
      <c r="R42" s="210"/>
      <c r="S42" s="391">
        <f>SUM(AU27:BD38)</f>
        <v>21374</v>
      </c>
      <c r="T42" s="392"/>
      <c r="U42" s="392"/>
      <c r="V42" s="392"/>
      <c r="W42" s="392"/>
      <c r="X42" s="392"/>
      <c r="Y42" s="392"/>
      <c r="Z42" s="392"/>
      <c r="AA42" s="392"/>
      <c r="AB42" s="392"/>
      <c r="AC42" s="392"/>
      <c r="AD42" s="393"/>
      <c r="AE42" s="391"/>
      <c r="AF42" s="392"/>
      <c r="AG42" s="392"/>
      <c r="AH42" s="392"/>
      <c r="AI42" s="392"/>
      <c r="AJ42" s="392"/>
      <c r="AK42" s="392"/>
      <c r="AL42" s="392"/>
      <c r="AM42" s="392"/>
      <c r="AN42" s="392"/>
      <c r="AO42" s="392"/>
      <c r="AP42" s="393"/>
      <c r="AQ42" s="391"/>
      <c r="AR42" s="392"/>
      <c r="AS42" s="392"/>
      <c r="AT42" s="392"/>
      <c r="AU42" s="392"/>
      <c r="AV42" s="392"/>
      <c r="AW42" s="392"/>
      <c r="AX42" s="392"/>
      <c r="AY42" s="392"/>
      <c r="AZ42" s="392"/>
      <c r="BA42" s="392"/>
      <c r="BB42" s="393"/>
      <c r="BC42" s="391"/>
      <c r="BD42" s="392"/>
      <c r="BE42" s="392"/>
      <c r="BF42" s="392"/>
      <c r="BG42" s="392"/>
      <c r="BH42" s="392"/>
      <c r="BI42" s="392"/>
      <c r="BJ42" s="392"/>
      <c r="BK42" s="392"/>
      <c r="BL42" s="392"/>
      <c r="BM42" s="392"/>
      <c r="BN42" s="393"/>
      <c r="BO42" s="391">
        <f>SUM(S42:BN42)</f>
        <v>21374</v>
      </c>
      <c r="BP42" s="392"/>
      <c r="BQ42" s="392"/>
      <c r="BR42" s="392"/>
      <c r="BS42" s="392"/>
      <c r="BT42" s="392"/>
      <c r="BU42" s="392"/>
      <c r="BV42" s="392"/>
      <c r="BW42" s="392"/>
      <c r="BX42" s="392"/>
      <c r="BY42" s="392"/>
      <c r="BZ42" s="393"/>
      <c r="CB42" s="6"/>
    </row>
    <row r="43" spans="2:80" ht="16.5" customHeight="1">
      <c r="B43" s="9"/>
      <c r="D43" s="221"/>
      <c r="E43" s="222"/>
      <c r="F43" s="208" t="s">
        <v>37</v>
      </c>
      <c r="G43" s="209"/>
      <c r="H43" s="209"/>
      <c r="I43" s="209"/>
      <c r="J43" s="209"/>
      <c r="K43" s="209"/>
      <c r="L43" s="209"/>
      <c r="M43" s="209"/>
      <c r="N43" s="209"/>
      <c r="O43" s="209"/>
      <c r="P43" s="209"/>
      <c r="Q43" s="209"/>
      <c r="R43" s="210"/>
      <c r="S43" s="394">
        <v>10.72</v>
      </c>
      <c r="T43" s="395"/>
      <c r="U43" s="395"/>
      <c r="V43" s="395"/>
      <c r="W43" s="395"/>
      <c r="X43" s="395"/>
      <c r="Y43" s="395"/>
      <c r="Z43" s="396"/>
      <c r="AA43" s="96" t="s">
        <v>38</v>
      </c>
      <c r="AB43" s="96"/>
      <c r="AC43" s="96"/>
      <c r="AD43" s="97"/>
      <c r="AE43" s="394"/>
      <c r="AF43" s="395"/>
      <c r="AG43" s="395"/>
      <c r="AH43" s="395"/>
      <c r="AI43" s="395"/>
      <c r="AJ43" s="395"/>
      <c r="AK43" s="395"/>
      <c r="AL43" s="396"/>
      <c r="AM43" s="96" t="s">
        <v>38</v>
      </c>
      <c r="AN43" s="96"/>
      <c r="AO43" s="96"/>
      <c r="AP43" s="97"/>
      <c r="AQ43" s="394"/>
      <c r="AR43" s="395"/>
      <c r="AS43" s="395"/>
      <c r="AT43" s="395"/>
      <c r="AU43" s="395"/>
      <c r="AV43" s="395"/>
      <c r="AW43" s="395"/>
      <c r="AX43" s="396"/>
      <c r="AY43" s="96" t="s">
        <v>38</v>
      </c>
      <c r="AZ43" s="96"/>
      <c r="BA43" s="96"/>
      <c r="BB43" s="97"/>
      <c r="BC43" s="394"/>
      <c r="BD43" s="395"/>
      <c r="BE43" s="395"/>
      <c r="BF43" s="395"/>
      <c r="BG43" s="395"/>
      <c r="BH43" s="395"/>
      <c r="BI43" s="395"/>
      <c r="BJ43" s="396"/>
      <c r="BK43" s="96" t="s">
        <v>38</v>
      </c>
      <c r="BL43" s="96"/>
      <c r="BM43" s="96"/>
      <c r="BN43" s="97"/>
      <c r="BO43" s="77"/>
      <c r="BP43" s="78"/>
      <c r="BQ43" s="78"/>
      <c r="BR43" s="78"/>
      <c r="BS43" s="78"/>
      <c r="BT43" s="78"/>
      <c r="BU43" s="78"/>
      <c r="BV43" s="78"/>
      <c r="BW43" s="78"/>
      <c r="BX43" s="78"/>
      <c r="BY43" s="78"/>
      <c r="BZ43" s="79"/>
      <c r="CB43" s="6"/>
    </row>
    <row r="44" spans="2:80" s="15" customFormat="1" ht="16.5" customHeight="1" thickBot="1">
      <c r="B44" s="14"/>
      <c r="D44" s="221"/>
      <c r="E44" s="222"/>
      <c r="F44" s="237" t="s">
        <v>39</v>
      </c>
      <c r="G44" s="238"/>
      <c r="H44" s="238"/>
      <c r="I44" s="238"/>
      <c r="J44" s="238"/>
      <c r="K44" s="238"/>
      <c r="L44" s="238"/>
      <c r="M44" s="238"/>
      <c r="N44" s="238"/>
      <c r="O44" s="238"/>
      <c r="P44" s="238"/>
      <c r="Q44" s="238"/>
      <c r="R44" s="239"/>
      <c r="S44" s="347">
        <f>ROUNDDOWN(S42*S43,0)</f>
        <v>229129</v>
      </c>
      <c r="T44" s="348"/>
      <c r="U44" s="348"/>
      <c r="V44" s="348"/>
      <c r="W44" s="348"/>
      <c r="X44" s="348"/>
      <c r="Y44" s="348"/>
      <c r="Z44" s="348"/>
      <c r="AA44" s="348"/>
      <c r="AB44" s="348"/>
      <c r="AC44" s="348"/>
      <c r="AD44" s="349"/>
      <c r="AE44" s="347"/>
      <c r="AF44" s="348"/>
      <c r="AG44" s="348"/>
      <c r="AH44" s="348"/>
      <c r="AI44" s="348"/>
      <c r="AJ44" s="348"/>
      <c r="AK44" s="348"/>
      <c r="AL44" s="348"/>
      <c r="AM44" s="348"/>
      <c r="AN44" s="348"/>
      <c r="AO44" s="348"/>
      <c r="AP44" s="349"/>
      <c r="AQ44" s="347"/>
      <c r="AR44" s="348"/>
      <c r="AS44" s="348"/>
      <c r="AT44" s="348"/>
      <c r="AU44" s="348"/>
      <c r="AV44" s="348"/>
      <c r="AW44" s="348"/>
      <c r="AX44" s="348"/>
      <c r="AY44" s="348"/>
      <c r="AZ44" s="348"/>
      <c r="BA44" s="348"/>
      <c r="BB44" s="349"/>
      <c r="BC44" s="347"/>
      <c r="BD44" s="348"/>
      <c r="BE44" s="348"/>
      <c r="BF44" s="348"/>
      <c r="BG44" s="348"/>
      <c r="BH44" s="348"/>
      <c r="BI44" s="348"/>
      <c r="BJ44" s="348"/>
      <c r="BK44" s="348"/>
      <c r="BL44" s="348"/>
      <c r="BM44" s="348"/>
      <c r="BN44" s="349"/>
      <c r="BO44" s="347">
        <f>SUM(S44:BN44)</f>
        <v>229129</v>
      </c>
      <c r="BP44" s="348"/>
      <c r="BQ44" s="348"/>
      <c r="BR44" s="348"/>
      <c r="BS44" s="348"/>
      <c r="BT44" s="348"/>
      <c r="BU44" s="348"/>
      <c r="BV44" s="348"/>
      <c r="BW44" s="348"/>
      <c r="BX44" s="348"/>
      <c r="BY44" s="348"/>
      <c r="BZ44" s="349"/>
      <c r="CB44" s="16"/>
    </row>
    <row r="45" spans="2:80" s="15" customFormat="1" ht="16.5" customHeight="1">
      <c r="B45" s="14"/>
      <c r="D45" s="221"/>
      <c r="E45" s="222"/>
      <c r="F45" s="234" t="s">
        <v>68</v>
      </c>
      <c r="G45" s="235"/>
      <c r="H45" s="235"/>
      <c r="I45" s="235"/>
      <c r="J45" s="235"/>
      <c r="K45" s="235"/>
      <c r="L45" s="235"/>
      <c r="M45" s="235"/>
      <c r="N45" s="235"/>
      <c r="O45" s="235"/>
      <c r="P45" s="235"/>
      <c r="Q45" s="235"/>
      <c r="R45" s="236"/>
      <c r="S45" s="385">
        <f>IF(W16="",IF(AG16="",ROUNDDOWN(S44*10%,0),0),ROUNDDOWN(S44*5%,0))</f>
        <v>11456</v>
      </c>
      <c r="T45" s="386"/>
      <c r="U45" s="386"/>
      <c r="V45" s="386"/>
      <c r="W45" s="386"/>
      <c r="X45" s="386"/>
      <c r="Y45" s="386"/>
      <c r="Z45" s="386"/>
      <c r="AA45" s="386"/>
      <c r="AB45" s="386"/>
      <c r="AC45" s="386"/>
      <c r="AD45" s="387"/>
      <c r="AE45" s="385"/>
      <c r="AF45" s="386"/>
      <c r="AG45" s="386"/>
      <c r="AH45" s="386"/>
      <c r="AI45" s="386"/>
      <c r="AJ45" s="386"/>
      <c r="AK45" s="386"/>
      <c r="AL45" s="386"/>
      <c r="AM45" s="386"/>
      <c r="AN45" s="386"/>
      <c r="AO45" s="386"/>
      <c r="AP45" s="387"/>
      <c r="AQ45" s="385"/>
      <c r="AR45" s="386"/>
      <c r="AS45" s="386"/>
      <c r="AT45" s="386"/>
      <c r="AU45" s="386"/>
      <c r="AV45" s="386"/>
      <c r="AW45" s="386"/>
      <c r="AX45" s="386"/>
      <c r="AY45" s="386"/>
      <c r="AZ45" s="386"/>
      <c r="BA45" s="386"/>
      <c r="BB45" s="387"/>
      <c r="BC45" s="385"/>
      <c r="BD45" s="386"/>
      <c r="BE45" s="386"/>
      <c r="BF45" s="386"/>
      <c r="BG45" s="386"/>
      <c r="BH45" s="386"/>
      <c r="BI45" s="386"/>
      <c r="BJ45" s="386"/>
      <c r="BK45" s="386"/>
      <c r="BL45" s="386"/>
      <c r="BM45" s="386"/>
      <c r="BN45" s="387"/>
      <c r="BO45" s="177"/>
      <c r="BP45" s="178"/>
      <c r="BQ45" s="178"/>
      <c r="BR45" s="178"/>
      <c r="BS45" s="178"/>
      <c r="BT45" s="178"/>
      <c r="BU45" s="178"/>
      <c r="BV45" s="178"/>
      <c r="BW45" s="178"/>
      <c r="BX45" s="178"/>
      <c r="BY45" s="178"/>
      <c r="BZ45" s="179"/>
      <c r="CB45" s="16"/>
    </row>
    <row r="46" spans="2:80" s="15" customFormat="1" ht="16.5" customHeight="1">
      <c r="B46" s="14"/>
      <c r="D46" s="221"/>
      <c r="E46" s="222"/>
      <c r="F46" s="214" t="s">
        <v>61</v>
      </c>
      <c r="G46" s="215"/>
      <c r="H46" s="215"/>
      <c r="I46" s="215"/>
      <c r="J46" s="215"/>
      <c r="K46" s="215"/>
      <c r="L46" s="215"/>
      <c r="M46" s="215"/>
      <c r="N46" s="215"/>
      <c r="O46" s="215"/>
      <c r="P46" s="215"/>
      <c r="Q46" s="215"/>
      <c r="R46" s="216"/>
      <c r="S46" s="388">
        <f>S45</f>
        <v>11456</v>
      </c>
      <c r="T46" s="389"/>
      <c r="U46" s="389"/>
      <c r="V46" s="389"/>
      <c r="W46" s="389"/>
      <c r="X46" s="389"/>
      <c r="Y46" s="389"/>
      <c r="Z46" s="389"/>
      <c r="AA46" s="389"/>
      <c r="AB46" s="389"/>
      <c r="AC46" s="389"/>
      <c r="AD46" s="390"/>
      <c r="AE46" s="388"/>
      <c r="AF46" s="389"/>
      <c r="AG46" s="389"/>
      <c r="AH46" s="389"/>
      <c r="AI46" s="389"/>
      <c r="AJ46" s="389"/>
      <c r="AK46" s="389"/>
      <c r="AL46" s="389"/>
      <c r="AM46" s="389"/>
      <c r="AN46" s="389"/>
      <c r="AO46" s="389"/>
      <c r="AP46" s="390"/>
      <c r="AQ46" s="388"/>
      <c r="AR46" s="389"/>
      <c r="AS46" s="389"/>
      <c r="AT46" s="389"/>
      <c r="AU46" s="389"/>
      <c r="AV46" s="389"/>
      <c r="AW46" s="389"/>
      <c r="AX46" s="389"/>
      <c r="AY46" s="389"/>
      <c r="AZ46" s="389"/>
      <c r="BA46" s="389"/>
      <c r="BB46" s="390"/>
      <c r="BC46" s="388"/>
      <c r="BD46" s="389"/>
      <c r="BE46" s="389"/>
      <c r="BF46" s="389"/>
      <c r="BG46" s="389"/>
      <c r="BH46" s="389"/>
      <c r="BI46" s="389"/>
      <c r="BJ46" s="389"/>
      <c r="BK46" s="389"/>
      <c r="BL46" s="389"/>
      <c r="BM46" s="389"/>
      <c r="BN46" s="390"/>
      <c r="BO46" s="77"/>
      <c r="BP46" s="78"/>
      <c r="BQ46" s="78"/>
      <c r="BR46" s="78"/>
      <c r="BS46" s="78"/>
      <c r="BT46" s="78"/>
      <c r="BU46" s="78"/>
      <c r="BV46" s="78"/>
      <c r="BW46" s="78"/>
      <c r="BX46" s="78"/>
      <c r="BY46" s="78"/>
      <c r="BZ46" s="79"/>
      <c r="CB46" s="16"/>
    </row>
    <row r="47" spans="2:80" s="15" customFormat="1" ht="16.5" customHeight="1" thickBot="1">
      <c r="B47" s="14"/>
      <c r="D47" s="221"/>
      <c r="E47" s="222"/>
      <c r="F47" s="403" t="s">
        <v>69</v>
      </c>
      <c r="G47" s="404"/>
      <c r="H47" s="404"/>
      <c r="I47" s="404"/>
      <c r="J47" s="404"/>
      <c r="K47" s="404"/>
      <c r="L47" s="404"/>
      <c r="M47" s="404"/>
      <c r="N47" s="404"/>
      <c r="O47" s="404"/>
      <c r="P47" s="404"/>
      <c r="Q47" s="404"/>
      <c r="R47" s="405"/>
      <c r="S47" s="380">
        <f>MIN(U18,S46)</f>
        <v>4600</v>
      </c>
      <c r="T47" s="381"/>
      <c r="U47" s="381"/>
      <c r="V47" s="381"/>
      <c r="W47" s="381"/>
      <c r="X47" s="381"/>
      <c r="Y47" s="381"/>
      <c r="Z47" s="381"/>
      <c r="AA47" s="381"/>
      <c r="AB47" s="381"/>
      <c r="AC47" s="381"/>
      <c r="AD47" s="382"/>
      <c r="AE47" s="380"/>
      <c r="AF47" s="381"/>
      <c r="AG47" s="381"/>
      <c r="AH47" s="381"/>
      <c r="AI47" s="381"/>
      <c r="AJ47" s="381"/>
      <c r="AK47" s="381"/>
      <c r="AL47" s="381"/>
      <c r="AM47" s="381"/>
      <c r="AN47" s="381"/>
      <c r="AO47" s="381"/>
      <c r="AP47" s="382"/>
      <c r="AQ47" s="380"/>
      <c r="AR47" s="381"/>
      <c r="AS47" s="381"/>
      <c r="AT47" s="381"/>
      <c r="AU47" s="381"/>
      <c r="AV47" s="381"/>
      <c r="AW47" s="381"/>
      <c r="AX47" s="381"/>
      <c r="AY47" s="381"/>
      <c r="AZ47" s="381"/>
      <c r="BA47" s="381"/>
      <c r="BB47" s="382"/>
      <c r="BC47" s="380"/>
      <c r="BD47" s="381"/>
      <c r="BE47" s="381"/>
      <c r="BF47" s="381"/>
      <c r="BG47" s="381"/>
      <c r="BH47" s="381"/>
      <c r="BI47" s="381"/>
      <c r="BJ47" s="381"/>
      <c r="BK47" s="381"/>
      <c r="BL47" s="381"/>
      <c r="BM47" s="381"/>
      <c r="BN47" s="382"/>
      <c r="BO47" s="347">
        <f aca="true" t="shared" si="1" ref="BO47:BO52">SUM(S47:BN47)</f>
        <v>4600</v>
      </c>
      <c r="BP47" s="348"/>
      <c r="BQ47" s="348"/>
      <c r="BR47" s="348"/>
      <c r="BS47" s="348"/>
      <c r="BT47" s="348"/>
      <c r="BU47" s="348"/>
      <c r="BV47" s="348"/>
      <c r="BW47" s="348"/>
      <c r="BX47" s="348"/>
      <c r="BY47" s="348"/>
      <c r="BZ47" s="349"/>
      <c r="CB47" s="16"/>
    </row>
    <row r="48" spans="2:80" s="15" customFormat="1" ht="16.5" customHeight="1" thickBot="1">
      <c r="B48" s="14"/>
      <c r="D48" s="221"/>
      <c r="E48" s="222"/>
      <c r="F48" s="383" t="s">
        <v>70</v>
      </c>
      <c r="G48" s="384"/>
      <c r="H48" s="384"/>
      <c r="I48" s="384"/>
      <c r="J48" s="384"/>
      <c r="K48" s="384"/>
      <c r="L48" s="384"/>
      <c r="M48" s="384"/>
      <c r="N48" s="384"/>
      <c r="O48" s="384"/>
      <c r="P48" s="384"/>
      <c r="Q48" s="384"/>
      <c r="R48" s="384"/>
      <c r="S48" s="374"/>
      <c r="T48" s="375"/>
      <c r="U48" s="375"/>
      <c r="V48" s="375"/>
      <c r="W48" s="375"/>
      <c r="X48" s="375"/>
      <c r="Y48" s="375"/>
      <c r="Z48" s="375"/>
      <c r="AA48" s="375"/>
      <c r="AB48" s="375"/>
      <c r="AC48" s="375"/>
      <c r="AD48" s="376"/>
      <c r="AE48" s="374"/>
      <c r="AF48" s="375"/>
      <c r="AG48" s="375"/>
      <c r="AH48" s="375"/>
      <c r="AI48" s="375"/>
      <c r="AJ48" s="375"/>
      <c r="AK48" s="375"/>
      <c r="AL48" s="375"/>
      <c r="AM48" s="375"/>
      <c r="AN48" s="375"/>
      <c r="AO48" s="375"/>
      <c r="AP48" s="376"/>
      <c r="AQ48" s="374"/>
      <c r="AR48" s="375"/>
      <c r="AS48" s="375"/>
      <c r="AT48" s="375"/>
      <c r="AU48" s="375"/>
      <c r="AV48" s="375"/>
      <c r="AW48" s="375"/>
      <c r="AX48" s="375"/>
      <c r="AY48" s="375"/>
      <c r="AZ48" s="375"/>
      <c r="BA48" s="375"/>
      <c r="BB48" s="376"/>
      <c r="BC48" s="374"/>
      <c r="BD48" s="375"/>
      <c r="BE48" s="375"/>
      <c r="BF48" s="375"/>
      <c r="BG48" s="375"/>
      <c r="BH48" s="375"/>
      <c r="BI48" s="375"/>
      <c r="BJ48" s="375"/>
      <c r="BK48" s="375"/>
      <c r="BL48" s="375"/>
      <c r="BM48" s="375"/>
      <c r="BN48" s="376"/>
      <c r="BO48" s="377">
        <f t="shared" si="1"/>
        <v>0</v>
      </c>
      <c r="BP48" s="378"/>
      <c r="BQ48" s="378"/>
      <c r="BR48" s="378"/>
      <c r="BS48" s="378"/>
      <c r="BT48" s="378"/>
      <c r="BU48" s="378"/>
      <c r="BV48" s="378"/>
      <c r="BW48" s="378"/>
      <c r="BX48" s="378"/>
      <c r="BY48" s="378"/>
      <c r="BZ48" s="379"/>
      <c r="CB48" s="16"/>
    </row>
    <row r="49" spans="2:80" s="15" customFormat="1" ht="16.5" customHeight="1" thickBot="1">
      <c r="B49" s="14"/>
      <c r="D49" s="221"/>
      <c r="E49" s="222"/>
      <c r="F49" s="200" t="s">
        <v>40</v>
      </c>
      <c r="G49" s="201"/>
      <c r="H49" s="201"/>
      <c r="I49" s="201"/>
      <c r="J49" s="201"/>
      <c r="K49" s="201"/>
      <c r="L49" s="201"/>
      <c r="M49" s="201"/>
      <c r="N49" s="201"/>
      <c r="O49" s="201"/>
      <c r="P49" s="201"/>
      <c r="Q49" s="201"/>
      <c r="R49" s="202"/>
      <c r="S49" s="371"/>
      <c r="T49" s="372"/>
      <c r="U49" s="372"/>
      <c r="V49" s="372"/>
      <c r="W49" s="372"/>
      <c r="X49" s="372"/>
      <c r="Y49" s="372"/>
      <c r="Z49" s="372"/>
      <c r="AA49" s="372"/>
      <c r="AB49" s="372"/>
      <c r="AC49" s="372"/>
      <c r="AD49" s="373"/>
      <c r="AE49" s="374"/>
      <c r="AF49" s="375"/>
      <c r="AG49" s="375"/>
      <c r="AH49" s="375"/>
      <c r="AI49" s="375"/>
      <c r="AJ49" s="375"/>
      <c r="AK49" s="375"/>
      <c r="AL49" s="375"/>
      <c r="AM49" s="375"/>
      <c r="AN49" s="375"/>
      <c r="AO49" s="375"/>
      <c r="AP49" s="376"/>
      <c r="AQ49" s="374"/>
      <c r="AR49" s="375"/>
      <c r="AS49" s="375"/>
      <c r="AT49" s="375"/>
      <c r="AU49" s="375"/>
      <c r="AV49" s="375"/>
      <c r="AW49" s="375"/>
      <c r="AX49" s="375"/>
      <c r="AY49" s="375"/>
      <c r="AZ49" s="375"/>
      <c r="BA49" s="375"/>
      <c r="BB49" s="376"/>
      <c r="BC49" s="374"/>
      <c r="BD49" s="375"/>
      <c r="BE49" s="375"/>
      <c r="BF49" s="375"/>
      <c r="BG49" s="375"/>
      <c r="BH49" s="375"/>
      <c r="BI49" s="375"/>
      <c r="BJ49" s="375"/>
      <c r="BK49" s="375"/>
      <c r="BL49" s="375"/>
      <c r="BM49" s="375"/>
      <c r="BN49" s="376"/>
      <c r="BO49" s="377">
        <f t="shared" si="1"/>
        <v>0</v>
      </c>
      <c r="BP49" s="378"/>
      <c r="BQ49" s="378"/>
      <c r="BR49" s="378"/>
      <c r="BS49" s="378"/>
      <c r="BT49" s="378"/>
      <c r="BU49" s="378"/>
      <c r="BV49" s="378"/>
      <c r="BW49" s="378"/>
      <c r="BX49" s="378"/>
      <c r="BY49" s="378"/>
      <c r="BZ49" s="379"/>
      <c r="CB49" s="16"/>
    </row>
    <row r="50" spans="2:80" s="15" customFormat="1" ht="16.5" customHeight="1" thickBot="1">
      <c r="B50" s="14"/>
      <c r="D50" s="221"/>
      <c r="E50" s="222"/>
      <c r="F50" s="368" t="s">
        <v>41</v>
      </c>
      <c r="G50" s="369"/>
      <c r="H50" s="369"/>
      <c r="I50" s="369"/>
      <c r="J50" s="369"/>
      <c r="K50" s="369"/>
      <c r="L50" s="369"/>
      <c r="M50" s="369"/>
      <c r="N50" s="369"/>
      <c r="O50" s="369"/>
      <c r="P50" s="369"/>
      <c r="Q50" s="369"/>
      <c r="R50" s="370"/>
      <c r="S50" s="371">
        <f>MIN(S46,S47,S48,S49,BK18)</f>
        <v>2300</v>
      </c>
      <c r="T50" s="372"/>
      <c r="U50" s="372"/>
      <c r="V50" s="372"/>
      <c r="W50" s="372"/>
      <c r="X50" s="372"/>
      <c r="Y50" s="372"/>
      <c r="Z50" s="372"/>
      <c r="AA50" s="372"/>
      <c r="AB50" s="372"/>
      <c r="AC50" s="372"/>
      <c r="AD50" s="373"/>
      <c r="AE50" s="374"/>
      <c r="AF50" s="375"/>
      <c r="AG50" s="375"/>
      <c r="AH50" s="375"/>
      <c r="AI50" s="375"/>
      <c r="AJ50" s="375"/>
      <c r="AK50" s="375"/>
      <c r="AL50" s="375"/>
      <c r="AM50" s="375"/>
      <c r="AN50" s="375"/>
      <c r="AO50" s="375"/>
      <c r="AP50" s="376"/>
      <c r="AQ50" s="374"/>
      <c r="AR50" s="375"/>
      <c r="AS50" s="375"/>
      <c r="AT50" s="375"/>
      <c r="AU50" s="375"/>
      <c r="AV50" s="375"/>
      <c r="AW50" s="375"/>
      <c r="AX50" s="375"/>
      <c r="AY50" s="375"/>
      <c r="AZ50" s="375"/>
      <c r="BA50" s="375"/>
      <c r="BB50" s="376"/>
      <c r="BC50" s="374"/>
      <c r="BD50" s="375"/>
      <c r="BE50" s="375"/>
      <c r="BF50" s="375"/>
      <c r="BG50" s="375"/>
      <c r="BH50" s="375"/>
      <c r="BI50" s="375"/>
      <c r="BJ50" s="375"/>
      <c r="BK50" s="375"/>
      <c r="BL50" s="375"/>
      <c r="BM50" s="375"/>
      <c r="BN50" s="376"/>
      <c r="BO50" s="377">
        <f t="shared" si="1"/>
        <v>2300</v>
      </c>
      <c r="BP50" s="378"/>
      <c r="BQ50" s="378"/>
      <c r="BR50" s="378"/>
      <c r="BS50" s="378"/>
      <c r="BT50" s="378"/>
      <c r="BU50" s="378"/>
      <c r="BV50" s="378"/>
      <c r="BW50" s="378"/>
      <c r="BX50" s="378"/>
      <c r="BY50" s="378"/>
      <c r="BZ50" s="379"/>
      <c r="CB50" s="16"/>
    </row>
    <row r="51" spans="2:80" s="15" customFormat="1" ht="16.5" customHeight="1" thickBot="1">
      <c r="B51" s="14"/>
      <c r="D51" s="221"/>
      <c r="E51" s="222"/>
      <c r="F51" s="189" t="s">
        <v>42</v>
      </c>
      <c r="G51" s="190"/>
      <c r="H51" s="190"/>
      <c r="I51" s="190"/>
      <c r="J51" s="190"/>
      <c r="K51" s="191" t="s">
        <v>43</v>
      </c>
      <c r="L51" s="192"/>
      <c r="M51" s="192"/>
      <c r="N51" s="192"/>
      <c r="O51" s="192"/>
      <c r="P51" s="192"/>
      <c r="Q51" s="192"/>
      <c r="R51" s="193"/>
      <c r="S51" s="362">
        <f>S44-S50-S52</f>
        <v>224529</v>
      </c>
      <c r="T51" s="363"/>
      <c r="U51" s="363"/>
      <c r="V51" s="363"/>
      <c r="W51" s="363"/>
      <c r="X51" s="363"/>
      <c r="Y51" s="363"/>
      <c r="Z51" s="363"/>
      <c r="AA51" s="363"/>
      <c r="AB51" s="363"/>
      <c r="AC51" s="363"/>
      <c r="AD51" s="364"/>
      <c r="AE51" s="365"/>
      <c r="AF51" s="366"/>
      <c r="AG51" s="366"/>
      <c r="AH51" s="366"/>
      <c r="AI51" s="366"/>
      <c r="AJ51" s="366"/>
      <c r="AK51" s="366"/>
      <c r="AL51" s="366"/>
      <c r="AM51" s="366"/>
      <c r="AN51" s="366"/>
      <c r="AO51" s="366"/>
      <c r="AP51" s="367"/>
      <c r="AQ51" s="365"/>
      <c r="AR51" s="366"/>
      <c r="AS51" s="366"/>
      <c r="AT51" s="366"/>
      <c r="AU51" s="366"/>
      <c r="AV51" s="366"/>
      <c r="AW51" s="366"/>
      <c r="AX51" s="366"/>
      <c r="AY51" s="366"/>
      <c r="AZ51" s="366"/>
      <c r="BA51" s="366"/>
      <c r="BB51" s="367"/>
      <c r="BC51" s="365"/>
      <c r="BD51" s="366"/>
      <c r="BE51" s="366"/>
      <c r="BF51" s="366"/>
      <c r="BG51" s="366"/>
      <c r="BH51" s="366"/>
      <c r="BI51" s="366"/>
      <c r="BJ51" s="366"/>
      <c r="BK51" s="366"/>
      <c r="BL51" s="366"/>
      <c r="BM51" s="366"/>
      <c r="BN51" s="367"/>
      <c r="BO51" s="353">
        <f t="shared" si="1"/>
        <v>224529</v>
      </c>
      <c r="BP51" s="354"/>
      <c r="BQ51" s="354"/>
      <c r="BR51" s="354"/>
      <c r="BS51" s="354"/>
      <c r="BT51" s="354"/>
      <c r="BU51" s="354"/>
      <c r="BV51" s="354"/>
      <c r="BW51" s="354"/>
      <c r="BX51" s="354"/>
      <c r="BY51" s="354"/>
      <c r="BZ51" s="355"/>
      <c r="CB51" s="16"/>
    </row>
    <row r="52" spans="2:80" s="18" customFormat="1" ht="16.5" customHeight="1" thickBot="1" thickTop="1">
      <c r="B52" s="17"/>
      <c r="D52" s="223"/>
      <c r="E52" s="224"/>
      <c r="F52" s="163" t="s">
        <v>44</v>
      </c>
      <c r="G52" s="164"/>
      <c r="H52" s="164"/>
      <c r="I52" s="164"/>
      <c r="J52" s="164"/>
      <c r="K52" s="164"/>
      <c r="L52" s="164"/>
      <c r="M52" s="164"/>
      <c r="N52" s="164"/>
      <c r="O52" s="164"/>
      <c r="P52" s="164"/>
      <c r="Q52" s="164"/>
      <c r="R52" s="164"/>
      <c r="S52" s="356">
        <f>IF(MIN(S47,S48,S49)-BK18&gt;0,MIN(S47,S48,S49)-BK18,0)</f>
        <v>2300</v>
      </c>
      <c r="T52" s="357"/>
      <c r="U52" s="357"/>
      <c r="V52" s="357"/>
      <c r="W52" s="357"/>
      <c r="X52" s="357"/>
      <c r="Y52" s="357"/>
      <c r="Z52" s="357"/>
      <c r="AA52" s="357"/>
      <c r="AB52" s="357"/>
      <c r="AC52" s="357"/>
      <c r="AD52" s="358"/>
      <c r="AE52" s="356"/>
      <c r="AF52" s="357"/>
      <c r="AG52" s="357"/>
      <c r="AH52" s="357"/>
      <c r="AI52" s="357"/>
      <c r="AJ52" s="357"/>
      <c r="AK52" s="357"/>
      <c r="AL52" s="357"/>
      <c r="AM52" s="357"/>
      <c r="AN52" s="357"/>
      <c r="AO52" s="357"/>
      <c r="AP52" s="358"/>
      <c r="AQ52" s="356"/>
      <c r="AR52" s="357"/>
      <c r="AS52" s="357"/>
      <c r="AT52" s="357"/>
      <c r="AU52" s="357"/>
      <c r="AV52" s="357"/>
      <c r="AW52" s="357"/>
      <c r="AX52" s="357"/>
      <c r="AY52" s="357"/>
      <c r="AZ52" s="357"/>
      <c r="BA52" s="357"/>
      <c r="BB52" s="358"/>
      <c r="BC52" s="356"/>
      <c r="BD52" s="357"/>
      <c r="BE52" s="357"/>
      <c r="BF52" s="357"/>
      <c r="BG52" s="357"/>
      <c r="BH52" s="357"/>
      <c r="BI52" s="357"/>
      <c r="BJ52" s="357"/>
      <c r="BK52" s="357"/>
      <c r="BL52" s="357"/>
      <c r="BM52" s="357"/>
      <c r="BN52" s="358"/>
      <c r="BO52" s="359">
        <f t="shared" si="1"/>
        <v>2300</v>
      </c>
      <c r="BP52" s="360"/>
      <c r="BQ52" s="360"/>
      <c r="BR52" s="360"/>
      <c r="BS52" s="360"/>
      <c r="BT52" s="360"/>
      <c r="BU52" s="360"/>
      <c r="BV52" s="360"/>
      <c r="BW52" s="360"/>
      <c r="BX52" s="360"/>
      <c r="BY52" s="360"/>
      <c r="BZ52" s="361"/>
      <c r="CB52" s="19"/>
    </row>
    <row r="53" spans="2:80" ht="6.75" customHeight="1" thickBot="1">
      <c r="B53" s="9"/>
      <c r="S53" s="2"/>
      <c r="CB53" s="6"/>
    </row>
    <row r="54" spans="2:80" ht="16.5" customHeight="1" thickBot="1">
      <c r="B54" s="9"/>
      <c r="D54" s="114" t="s">
        <v>45</v>
      </c>
      <c r="E54" s="115"/>
      <c r="F54" s="115"/>
      <c r="G54" s="115"/>
      <c r="H54" s="115"/>
      <c r="I54" s="115"/>
      <c r="J54" s="115"/>
      <c r="K54" s="115"/>
      <c r="L54" s="115"/>
      <c r="M54" s="115"/>
      <c r="N54" s="115"/>
      <c r="O54" s="115"/>
      <c r="P54" s="115"/>
      <c r="Q54" s="115"/>
      <c r="R54" s="323"/>
      <c r="S54" s="320" t="s">
        <v>46</v>
      </c>
      <c r="T54" s="321"/>
      <c r="U54" s="321"/>
      <c r="V54" s="321"/>
      <c r="W54" s="321"/>
      <c r="X54" s="321"/>
      <c r="Y54" s="321"/>
      <c r="Z54" s="325"/>
      <c r="AA54" s="328" t="s">
        <v>47</v>
      </c>
      <c r="AB54" s="321"/>
      <c r="AC54" s="321"/>
      <c r="AD54" s="322"/>
      <c r="AE54" s="320" t="s">
        <v>48</v>
      </c>
      <c r="AF54" s="321"/>
      <c r="AG54" s="321"/>
      <c r="AH54" s="321"/>
      <c r="AI54" s="321"/>
      <c r="AJ54" s="321"/>
      <c r="AK54" s="321"/>
      <c r="AL54" s="321"/>
      <c r="AM54" s="321"/>
      <c r="AN54" s="322"/>
      <c r="AO54" s="320" t="s">
        <v>49</v>
      </c>
      <c r="AP54" s="321"/>
      <c r="AQ54" s="321"/>
      <c r="AR54" s="321"/>
      <c r="AS54" s="321"/>
      <c r="AT54" s="321"/>
      <c r="AU54" s="321"/>
      <c r="AV54" s="321"/>
      <c r="AW54" s="321"/>
      <c r="AX54" s="322"/>
      <c r="AZ54" s="338"/>
      <c r="BA54" s="338"/>
      <c r="BB54" s="338"/>
      <c r="BC54" s="338"/>
      <c r="BD54" s="338"/>
      <c r="BE54" s="338"/>
      <c r="BF54" s="338"/>
      <c r="BG54" s="338"/>
      <c r="BH54" s="338"/>
      <c r="BI54" s="338"/>
      <c r="CB54" s="6"/>
    </row>
    <row r="55" spans="2:80" ht="16.5" customHeight="1" thickBot="1">
      <c r="B55" s="9"/>
      <c r="D55" s="117"/>
      <c r="E55" s="118"/>
      <c r="F55" s="118"/>
      <c r="G55" s="118"/>
      <c r="H55" s="118"/>
      <c r="I55" s="118"/>
      <c r="J55" s="118"/>
      <c r="K55" s="118"/>
      <c r="L55" s="118"/>
      <c r="M55" s="118"/>
      <c r="N55" s="118"/>
      <c r="O55" s="118"/>
      <c r="P55" s="118"/>
      <c r="Q55" s="118"/>
      <c r="R55" s="324"/>
      <c r="S55" s="344"/>
      <c r="T55" s="345"/>
      <c r="U55" s="345"/>
      <c r="V55" s="345"/>
      <c r="W55" s="345"/>
      <c r="X55" s="345"/>
      <c r="Y55" s="345"/>
      <c r="Z55" s="346"/>
      <c r="AA55" s="344"/>
      <c r="AB55" s="345"/>
      <c r="AC55" s="345"/>
      <c r="AD55" s="346"/>
      <c r="AE55" s="347">
        <f>MIN(S55*AA55,AO55)</f>
        <v>0</v>
      </c>
      <c r="AF55" s="348"/>
      <c r="AG55" s="348"/>
      <c r="AH55" s="348"/>
      <c r="AI55" s="348"/>
      <c r="AJ55" s="348"/>
      <c r="AK55" s="348"/>
      <c r="AL55" s="348"/>
      <c r="AM55" s="348"/>
      <c r="AN55" s="349"/>
      <c r="AO55" s="350"/>
      <c r="AP55" s="351"/>
      <c r="AQ55" s="351"/>
      <c r="AR55" s="351"/>
      <c r="AS55" s="351"/>
      <c r="AT55" s="351"/>
      <c r="AU55" s="351"/>
      <c r="AV55" s="351"/>
      <c r="AW55" s="351"/>
      <c r="AX55" s="352"/>
      <c r="AZ55" s="154"/>
      <c r="BA55" s="154"/>
      <c r="BB55" s="154"/>
      <c r="BC55" s="154"/>
      <c r="BD55" s="154"/>
      <c r="BE55" s="154"/>
      <c r="BF55" s="154"/>
      <c r="BG55" s="154"/>
      <c r="BH55" s="154"/>
      <c r="BI55" s="154"/>
      <c r="BK55" s="342">
        <v>1</v>
      </c>
      <c r="BL55" s="340"/>
      <c r="BM55" s="340"/>
      <c r="BN55" s="343"/>
      <c r="BO55" s="146" t="s">
        <v>50</v>
      </c>
      <c r="BP55" s="147"/>
      <c r="BQ55" s="147"/>
      <c r="BR55" s="148"/>
      <c r="BS55" s="339">
        <v>1</v>
      </c>
      <c r="BT55" s="340"/>
      <c r="BU55" s="340"/>
      <c r="BV55" s="341"/>
      <c r="BW55" s="155" t="s">
        <v>51</v>
      </c>
      <c r="BX55" s="147"/>
      <c r="BY55" s="147"/>
      <c r="BZ55" s="156"/>
      <c r="CB55" s="6"/>
    </row>
    <row r="56" spans="2:80" ht="9" customHeight="1">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2"/>
    </row>
  </sheetData>
  <sheetProtection/>
  <mergeCells count="282">
    <mergeCell ref="B4:BZ4"/>
    <mergeCell ref="D6:N6"/>
    <mergeCell ref="O6:AF6"/>
    <mergeCell ref="BC6:BG6"/>
    <mergeCell ref="BH6:BM6"/>
    <mergeCell ref="BN6:BP6"/>
    <mergeCell ref="BQ6:BV6"/>
    <mergeCell ref="BW6:BZ6"/>
    <mergeCell ref="D7:N7"/>
    <mergeCell ref="O7:AF7"/>
    <mergeCell ref="D8:N8"/>
    <mergeCell ref="O8:Q8"/>
    <mergeCell ref="R8:T8"/>
    <mergeCell ref="U8:W8"/>
    <mergeCell ref="X8:Z8"/>
    <mergeCell ref="AA8:AC8"/>
    <mergeCell ref="AD8:AF8"/>
    <mergeCell ref="AL8:AM15"/>
    <mergeCell ref="AN8:AV9"/>
    <mergeCell ref="AW8:BZ9"/>
    <mergeCell ref="D10:P11"/>
    <mergeCell ref="Q10:AJ11"/>
    <mergeCell ref="AN10:AV15"/>
    <mergeCell ref="AW10:BZ14"/>
    <mergeCell ref="D12:P12"/>
    <mergeCell ref="Q12:AJ13"/>
    <mergeCell ref="D13:P13"/>
    <mergeCell ref="D14:P14"/>
    <mergeCell ref="Q14:AJ15"/>
    <mergeCell ref="D15:P15"/>
    <mergeCell ref="AW15:BE15"/>
    <mergeCell ref="BF15:BZ15"/>
    <mergeCell ref="D16:P16"/>
    <mergeCell ref="Q16:V16"/>
    <mergeCell ref="W16:Z16"/>
    <mergeCell ref="AA16:AF16"/>
    <mergeCell ref="AG16:AJ16"/>
    <mergeCell ref="D18:T18"/>
    <mergeCell ref="U18:AD18"/>
    <mergeCell ref="AE18:BJ18"/>
    <mergeCell ref="BK18:BT18"/>
    <mergeCell ref="D20:Q21"/>
    <mergeCell ref="R20:AC20"/>
    <mergeCell ref="AD20:AW20"/>
    <mergeCell ref="AX20:BE20"/>
    <mergeCell ref="BF20:BG20"/>
    <mergeCell ref="BH20:BP20"/>
    <mergeCell ref="BQ20:BZ20"/>
    <mergeCell ref="R21:Z21"/>
    <mergeCell ref="AA21:BZ21"/>
    <mergeCell ref="D23:H24"/>
    <mergeCell ref="I23:L23"/>
    <mergeCell ref="M23:P23"/>
    <mergeCell ref="Q23:S23"/>
    <mergeCell ref="T23:W23"/>
    <mergeCell ref="X23:Y23"/>
    <mergeCell ref="Z23:AC23"/>
    <mergeCell ref="AD23:AE23"/>
    <mergeCell ref="AF23:AI23"/>
    <mergeCell ref="AJ23:AK23"/>
    <mergeCell ref="AL23:AO23"/>
    <mergeCell ref="AP23:AR23"/>
    <mergeCell ref="AS23:AV23"/>
    <mergeCell ref="AW23:AX23"/>
    <mergeCell ref="AY23:BB23"/>
    <mergeCell ref="BC23:BD23"/>
    <mergeCell ref="BE23:BH23"/>
    <mergeCell ref="BI23:BJ23"/>
    <mergeCell ref="BK23:BN23"/>
    <mergeCell ref="BO23:BR23"/>
    <mergeCell ref="BS23:BV23"/>
    <mergeCell ref="BW23:BZ23"/>
    <mergeCell ref="I24:L24"/>
    <mergeCell ref="M24:P24"/>
    <mergeCell ref="Q24:S24"/>
    <mergeCell ref="T24:W24"/>
    <mergeCell ref="X24:Y24"/>
    <mergeCell ref="Z24:AC24"/>
    <mergeCell ref="AD24:AE24"/>
    <mergeCell ref="AF24:AI24"/>
    <mergeCell ref="AJ24:AK24"/>
    <mergeCell ref="AL24:AO24"/>
    <mergeCell ref="AP24:AR24"/>
    <mergeCell ref="AS24:AV24"/>
    <mergeCell ref="AW24:AX24"/>
    <mergeCell ref="AY24:BB24"/>
    <mergeCell ref="BC24:BD24"/>
    <mergeCell ref="BE24:BH24"/>
    <mergeCell ref="BI24:BJ24"/>
    <mergeCell ref="BK24:BN24"/>
    <mergeCell ref="BO24:BR24"/>
    <mergeCell ref="BS24:BV24"/>
    <mergeCell ref="BW24:BZ24"/>
    <mergeCell ref="D26:E38"/>
    <mergeCell ref="F26:V26"/>
    <mergeCell ref="W26:AH26"/>
    <mergeCell ref="AI26:AP26"/>
    <mergeCell ref="AQ26:AT26"/>
    <mergeCell ref="AU26:BD26"/>
    <mergeCell ref="BE26:BZ26"/>
    <mergeCell ref="F27:V27"/>
    <mergeCell ref="W27:AH27"/>
    <mergeCell ref="AI27:AP27"/>
    <mergeCell ref="AQ27:AT27"/>
    <mergeCell ref="AU27:BD27"/>
    <mergeCell ref="BE27:BZ27"/>
    <mergeCell ref="F28:V28"/>
    <mergeCell ref="W28:AH28"/>
    <mergeCell ref="AI28:AP28"/>
    <mergeCell ref="AQ28:AT28"/>
    <mergeCell ref="AU28:BD28"/>
    <mergeCell ref="BE28:BZ28"/>
    <mergeCell ref="F29:V29"/>
    <mergeCell ref="W29:AH29"/>
    <mergeCell ref="AI29:AP29"/>
    <mergeCell ref="AQ29:AT29"/>
    <mergeCell ref="AU29:BD29"/>
    <mergeCell ref="BE29:BZ29"/>
    <mergeCell ref="F30:V30"/>
    <mergeCell ref="W30:AH30"/>
    <mergeCell ref="AI30:AP30"/>
    <mergeCell ref="AQ30:AT30"/>
    <mergeCell ref="AU30:BD30"/>
    <mergeCell ref="BE30:BZ30"/>
    <mergeCell ref="F31:V31"/>
    <mergeCell ref="W31:AH31"/>
    <mergeCell ref="AI31:AP31"/>
    <mergeCell ref="AQ31:AT31"/>
    <mergeCell ref="AU31:BD31"/>
    <mergeCell ref="BE31:BZ31"/>
    <mergeCell ref="F32:V32"/>
    <mergeCell ref="W32:AH32"/>
    <mergeCell ref="AI32:AP32"/>
    <mergeCell ref="AQ32:AT32"/>
    <mergeCell ref="AU32:BD32"/>
    <mergeCell ref="BE32:BZ32"/>
    <mergeCell ref="F33:V33"/>
    <mergeCell ref="W33:AH33"/>
    <mergeCell ref="AI33:AP33"/>
    <mergeCell ref="AQ33:AT33"/>
    <mergeCell ref="AU33:BD33"/>
    <mergeCell ref="BE33:BZ33"/>
    <mergeCell ref="F34:V34"/>
    <mergeCell ref="W34:AH34"/>
    <mergeCell ref="AI34:AP34"/>
    <mergeCell ref="AQ34:AT34"/>
    <mergeCell ref="AU34:BD34"/>
    <mergeCell ref="BE34:BZ34"/>
    <mergeCell ref="F35:V35"/>
    <mergeCell ref="W35:AH35"/>
    <mergeCell ref="AI35:AP35"/>
    <mergeCell ref="AQ35:AT35"/>
    <mergeCell ref="AU35:BD35"/>
    <mergeCell ref="BE35:BZ35"/>
    <mergeCell ref="F36:V36"/>
    <mergeCell ref="W36:AH36"/>
    <mergeCell ref="AI36:AP36"/>
    <mergeCell ref="AQ36:AT36"/>
    <mergeCell ref="AU36:BD36"/>
    <mergeCell ref="BE36:BZ36"/>
    <mergeCell ref="F37:V37"/>
    <mergeCell ref="W37:AH37"/>
    <mergeCell ref="AI37:AP37"/>
    <mergeCell ref="AQ37:AT37"/>
    <mergeCell ref="AU37:BD37"/>
    <mergeCell ref="BE37:BZ37"/>
    <mergeCell ref="F38:V38"/>
    <mergeCell ref="W38:AH38"/>
    <mergeCell ref="AI38:AP38"/>
    <mergeCell ref="AQ38:AT38"/>
    <mergeCell ref="AU38:BD38"/>
    <mergeCell ref="BE38:BZ38"/>
    <mergeCell ref="D40:E52"/>
    <mergeCell ref="F40:R40"/>
    <mergeCell ref="S40:V40"/>
    <mergeCell ref="W40:AD40"/>
    <mergeCell ref="AE40:AH40"/>
    <mergeCell ref="AI40:AP40"/>
    <mergeCell ref="F45:R45"/>
    <mergeCell ref="S45:AD45"/>
    <mergeCell ref="AE45:AP45"/>
    <mergeCell ref="F47:R47"/>
    <mergeCell ref="AQ40:AT40"/>
    <mergeCell ref="AU40:BB40"/>
    <mergeCell ref="BC40:BF40"/>
    <mergeCell ref="BG40:BN40"/>
    <mergeCell ref="BO40:BZ41"/>
    <mergeCell ref="F41:R41"/>
    <mergeCell ref="S41:V41"/>
    <mergeCell ref="W41:AD41"/>
    <mergeCell ref="AE41:AH41"/>
    <mergeCell ref="AI41:AP41"/>
    <mergeCell ref="AQ41:AT41"/>
    <mergeCell ref="AU41:BB41"/>
    <mergeCell ref="BC41:BF41"/>
    <mergeCell ref="BG41:BN41"/>
    <mergeCell ref="F42:R42"/>
    <mergeCell ref="S42:AD42"/>
    <mergeCell ref="AE42:AP42"/>
    <mergeCell ref="AQ42:BB42"/>
    <mergeCell ref="BC42:BN42"/>
    <mergeCell ref="BO42:BZ42"/>
    <mergeCell ref="F43:R43"/>
    <mergeCell ref="S43:Z43"/>
    <mergeCell ref="AA43:AD43"/>
    <mergeCell ref="AE43:AL43"/>
    <mergeCell ref="AM43:AP43"/>
    <mergeCell ref="AQ43:AX43"/>
    <mergeCell ref="AY43:BB43"/>
    <mergeCell ref="BC43:BJ43"/>
    <mergeCell ref="BK43:BN43"/>
    <mergeCell ref="BO43:BZ43"/>
    <mergeCell ref="F44:R44"/>
    <mergeCell ref="S44:AD44"/>
    <mergeCell ref="AE44:AP44"/>
    <mergeCell ref="AQ44:BB44"/>
    <mergeCell ref="BC44:BN44"/>
    <mergeCell ref="BO44:BZ44"/>
    <mergeCell ref="AQ45:BB45"/>
    <mergeCell ref="BC45:BN45"/>
    <mergeCell ref="BO45:BZ45"/>
    <mergeCell ref="F46:R46"/>
    <mergeCell ref="S46:AD46"/>
    <mergeCell ref="AE46:AP46"/>
    <mergeCell ref="AQ46:BB46"/>
    <mergeCell ref="BC46:BN46"/>
    <mergeCell ref="BO46:BZ46"/>
    <mergeCell ref="S47:AD47"/>
    <mergeCell ref="AE47:AP47"/>
    <mergeCell ref="AQ47:BB47"/>
    <mergeCell ref="BC47:BN47"/>
    <mergeCell ref="BO47:BZ47"/>
    <mergeCell ref="F48:R48"/>
    <mergeCell ref="S48:AD48"/>
    <mergeCell ref="AE48:AP48"/>
    <mergeCell ref="AQ48:BB48"/>
    <mergeCell ref="BC48:BN48"/>
    <mergeCell ref="BO50:BZ50"/>
    <mergeCell ref="BO48:BZ48"/>
    <mergeCell ref="F49:R49"/>
    <mergeCell ref="S49:AD49"/>
    <mergeCell ref="AE49:AP49"/>
    <mergeCell ref="AQ49:BB49"/>
    <mergeCell ref="BC49:BN49"/>
    <mergeCell ref="BO49:BZ49"/>
    <mergeCell ref="AE51:AP51"/>
    <mergeCell ref="AQ51:BB51"/>
    <mergeCell ref="BC51:BN51"/>
    <mergeCell ref="F50:R50"/>
    <mergeCell ref="S50:AD50"/>
    <mergeCell ref="AE50:AP50"/>
    <mergeCell ref="AQ50:BB50"/>
    <mergeCell ref="BC50:BN50"/>
    <mergeCell ref="BO51:BZ51"/>
    <mergeCell ref="F52:R52"/>
    <mergeCell ref="S52:AD52"/>
    <mergeCell ref="AE52:AP52"/>
    <mergeCell ref="AQ52:BB52"/>
    <mergeCell ref="BC52:BN52"/>
    <mergeCell ref="BO52:BZ52"/>
    <mergeCell ref="F51:J51"/>
    <mergeCell ref="K51:R51"/>
    <mergeCell ref="S51:AD51"/>
    <mergeCell ref="D54:R55"/>
    <mergeCell ref="S54:Z54"/>
    <mergeCell ref="AA54:AD54"/>
    <mergeCell ref="AE54:AN54"/>
    <mergeCell ref="AO54:AX54"/>
    <mergeCell ref="AZ54:BI54"/>
    <mergeCell ref="S55:Z55"/>
    <mergeCell ref="AA55:AD55"/>
    <mergeCell ref="AE55:AN55"/>
    <mergeCell ref="AO55:AX55"/>
    <mergeCell ref="BO55:BR55"/>
    <mergeCell ref="BS55:BV55"/>
    <mergeCell ref="BW55:BZ55"/>
    <mergeCell ref="AZ55:BA55"/>
    <mergeCell ref="BB55:BC55"/>
    <mergeCell ref="BD55:BE55"/>
    <mergeCell ref="BF55:BG55"/>
    <mergeCell ref="BH55:BI55"/>
    <mergeCell ref="BK55:BN55"/>
  </mergeCells>
  <printOptions horizontalCentered="1" verticalCentered="1"/>
  <pageMargins left="0.3937007874015748" right="0.1968503937007874" top="0.3937007874015748" bottom="0.1968503937007874" header="0.1968503937007874" footer="0.11811023622047245"/>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B2:CB56"/>
  <sheetViews>
    <sheetView view="pageBreakPreview" zoomScaleSheetLayoutView="100" zoomScalePageLayoutView="0" workbookViewId="0" topLeftCell="A13">
      <selection activeCell="AU27" sqref="AU27:BD27"/>
    </sheetView>
  </sheetViews>
  <sheetFormatPr defaultColWidth="1.25" defaultRowHeight="16.5" customHeight="1"/>
  <cols>
    <col min="1" max="1" width="3.375" style="1" customWidth="1"/>
    <col min="2" max="16384" width="1.25" style="1" customWidth="1"/>
  </cols>
  <sheetData>
    <row r="2" spans="3:80" ht="14.25" customHeight="1">
      <c r="C2" s="1" t="s">
        <v>0</v>
      </c>
      <c r="CB2" s="2" t="s">
        <v>64</v>
      </c>
    </row>
    <row r="3" spans="2:80" ht="8.2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5"/>
    </row>
    <row r="4" spans="2:80" ht="16.5" customHeight="1">
      <c r="B4" s="318" t="s">
        <v>73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B4" s="6"/>
    </row>
    <row r="5" spans="2:80" ht="5.25" customHeight="1" thickBo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CB5" s="6"/>
    </row>
    <row r="6" spans="2:80" ht="18.75" customHeight="1" thickBot="1">
      <c r="B6" s="7"/>
      <c r="C6" s="8"/>
      <c r="D6" s="252" t="s">
        <v>1</v>
      </c>
      <c r="E6" s="250"/>
      <c r="F6" s="250"/>
      <c r="G6" s="250"/>
      <c r="H6" s="250"/>
      <c r="I6" s="250"/>
      <c r="J6" s="250"/>
      <c r="K6" s="250"/>
      <c r="L6" s="250"/>
      <c r="M6" s="250"/>
      <c r="N6" s="250"/>
      <c r="O6" s="499">
        <v>281006</v>
      </c>
      <c r="P6" s="500"/>
      <c r="Q6" s="500"/>
      <c r="R6" s="500"/>
      <c r="S6" s="500"/>
      <c r="T6" s="500"/>
      <c r="U6" s="500"/>
      <c r="V6" s="500"/>
      <c r="W6" s="500"/>
      <c r="X6" s="500"/>
      <c r="Y6" s="500"/>
      <c r="Z6" s="500"/>
      <c r="AA6" s="500"/>
      <c r="AB6" s="500"/>
      <c r="AC6" s="500"/>
      <c r="AD6" s="500"/>
      <c r="AE6" s="500"/>
      <c r="AF6" s="501"/>
      <c r="BC6" s="304" t="s">
        <v>2</v>
      </c>
      <c r="BD6" s="305"/>
      <c r="BE6" s="305"/>
      <c r="BF6" s="305"/>
      <c r="BG6" s="305"/>
      <c r="BH6" s="499">
        <v>28</v>
      </c>
      <c r="BI6" s="500"/>
      <c r="BJ6" s="500"/>
      <c r="BK6" s="500"/>
      <c r="BL6" s="500"/>
      <c r="BM6" s="502"/>
      <c r="BN6" s="305" t="s">
        <v>3</v>
      </c>
      <c r="BO6" s="305"/>
      <c r="BP6" s="305"/>
      <c r="BQ6" s="499">
        <v>4</v>
      </c>
      <c r="BR6" s="500"/>
      <c r="BS6" s="500"/>
      <c r="BT6" s="500"/>
      <c r="BU6" s="500"/>
      <c r="BV6" s="502"/>
      <c r="BW6" s="305" t="s">
        <v>4</v>
      </c>
      <c r="BX6" s="305"/>
      <c r="BY6" s="305"/>
      <c r="BZ6" s="316"/>
      <c r="CB6" s="6"/>
    </row>
    <row r="7" spans="2:80" ht="18.75" customHeight="1" thickBot="1">
      <c r="B7" s="9"/>
      <c r="D7" s="317" t="s">
        <v>5</v>
      </c>
      <c r="E7" s="257"/>
      <c r="F7" s="257"/>
      <c r="G7" s="257"/>
      <c r="H7" s="257"/>
      <c r="I7" s="257"/>
      <c r="J7" s="257"/>
      <c r="K7" s="257"/>
      <c r="L7" s="257"/>
      <c r="M7" s="257"/>
      <c r="N7" s="257"/>
      <c r="O7" s="499">
        <v>281006</v>
      </c>
      <c r="P7" s="500"/>
      <c r="Q7" s="500"/>
      <c r="R7" s="500"/>
      <c r="S7" s="500"/>
      <c r="T7" s="500"/>
      <c r="U7" s="500"/>
      <c r="V7" s="500"/>
      <c r="W7" s="500"/>
      <c r="X7" s="500"/>
      <c r="Y7" s="500"/>
      <c r="Z7" s="500"/>
      <c r="AA7" s="500"/>
      <c r="AB7" s="500"/>
      <c r="AC7" s="500"/>
      <c r="AD7" s="500"/>
      <c r="AE7" s="500"/>
      <c r="AF7" s="501"/>
      <c r="CB7" s="6"/>
    </row>
    <row r="8" spans="2:80" ht="18.75" customHeight="1">
      <c r="B8" s="9"/>
      <c r="D8" s="306"/>
      <c r="E8" s="306"/>
      <c r="F8" s="306"/>
      <c r="G8" s="306"/>
      <c r="H8" s="306"/>
      <c r="I8" s="306"/>
      <c r="J8" s="306"/>
      <c r="K8" s="306"/>
      <c r="L8" s="306"/>
      <c r="M8" s="306"/>
      <c r="N8" s="306"/>
      <c r="O8" s="154"/>
      <c r="P8" s="154"/>
      <c r="Q8" s="154"/>
      <c r="R8" s="154"/>
      <c r="S8" s="154"/>
      <c r="T8" s="154"/>
      <c r="U8" s="154"/>
      <c r="V8" s="154"/>
      <c r="W8" s="154"/>
      <c r="X8" s="154"/>
      <c r="Y8" s="154"/>
      <c r="Z8" s="154"/>
      <c r="AA8" s="154"/>
      <c r="AB8" s="154"/>
      <c r="AC8" s="154"/>
      <c r="AD8" s="154"/>
      <c r="AE8" s="154"/>
      <c r="AF8" s="154"/>
      <c r="AL8" s="307" t="s">
        <v>62</v>
      </c>
      <c r="AM8" s="308"/>
      <c r="AN8" s="279" t="s">
        <v>6</v>
      </c>
      <c r="AO8" s="280"/>
      <c r="AP8" s="280"/>
      <c r="AQ8" s="280"/>
      <c r="AR8" s="280"/>
      <c r="AS8" s="280"/>
      <c r="AT8" s="280"/>
      <c r="AU8" s="280"/>
      <c r="AV8" s="281"/>
      <c r="AW8" s="484">
        <v>9999999999</v>
      </c>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6"/>
      <c r="CB8" s="6"/>
    </row>
    <row r="9" spans="2:80" ht="7.5" customHeight="1" thickBot="1">
      <c r="B9" s="9"/>
      <c r="AL9" s="309"/>
      <c r="AM9" s="310"/>
      <c r="AN9" s="282"/>
      <c r="AO9" s="283"/>
      <c r="AP9" s="283"/>
      <c r="AQ9" s="283"/>
      <c r="AR9" s="283"/>
      <c r="AS9" s="283"/>
      <c r="AT9" s="283"/>
      <c r="AU9" s="283"/>
      <c r="AV9" s="284"/>
      <c r="AW9" s="487"/>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9"/>
      <c r="CB9" s="6"/>
    </row>
    <row r="10" spans="2:80" ht="16.5" customHeight="1">
      <c r="B10" s="9"/>
      <c r="D10" s="313" t="s">
        <v>7</v>
      </c>
      <c r="E10" s="314"/>
      <c r="F10" s="314"/>
      <c r="G10" s="314"/>
      <c r="H10" s="314"/>
      <c r="I10" s="314"/>
      <c r="J10" s="314"/>
      <c r="K10" s="314"/>
      <c r="L10" s="314"/>
      <c r="M10" s="314"/>
      <c r="N10" s="314"/>
      <c r="O10" s="314"/>
      <c r="P10" s="315"/>
      <c r="Q10" s="484">
        <v>1234567890</v>
      </c>
      <c r="R10" s="485"/>
      <c r="S10" s="485"/>
      <c r="T10" s="485"/>
      <c r="U10" s="485"/>
      <c r="V10" s="485"/>
      <c r="W10" s="485"/>
      <c r="X10" s="485"/>
      <c r="Y10" s="485"/>
      <c r="Z10" s="485"/>
      <c r="AA10" s="485"/>
      <c r="AB10" s="485"/>
      <c r="AC10" s="485"/>
      <c r="AD10" s="485"/>
      <c r="AE10" s="485"/>
      <c r="AF10" s="485"/>
      <c r="AG10" s="485"/>
      <c r="AH10" s="485"/>
      <c r="AI10" s="485"/>
      <c r="AJ10" s="486"/>
      <c r="AL10" s="309"/>
      <c r="AM10" s="310"/>
      <c r="AN10" s="285" t="s">
        <v>8</v>
      </c>
      <c r="AO10" s="286"/>
      <c r="AP10" s="286"/>
      <c r="AQ10" s="286"/>
      <c r="AR10" s="286"/>
      <c r="AS10" s="286"/>
      <c r="AT10" s="286"/>
      <c r="AU10" s="286"/>
      <c r="AV10" s="287"/>
      <c r="AW10" s="490" t="s">
        <v>56</v>
      </c>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7"/>
      <c r="CB10" s="6"/>
    </row>
    <row r="11" spans="2:80" ht="16.5" customHeight="1">
      <c r="B11" s="9"/>
      <c r="D11" s="276"/>
      <c r="E11" s="277"/>
      <c r="F11" s="277"/>
      <c r="G11" s="277"/>
      <c r="H11" s="277"/>
      <c r="I11" s="277"/>
      <c r="J11" s="277"/>
      <c r="K11" s="277"/>
      <c r="L11" s="277"/>
      <c r="M11" s="277"/>
      <c r="N11" s="277"/>
      <c r="O11" s="277"/>
      <c r="P11" s="278"/>
      <c r="Q11" s="487"/>
      <c r="R11" s="488"/>
      <c r="S11" s="488"/>
      <c r="T11" s="488"/>
      <c r="U11" s="488"/>
      <c r="V11" s="488"/>
      <c r="W11" s="488"/>
      <c r="X11" s="488"/>
      <c r="Y11" s="488"/>
      <c r="Z11" s="488"/>
      <c r="AA11" s="488"/>
      <c r="AB11" s="488"/>
      <c r="AC11" s="488"/>
      <c r="AD11" s="488"/>
      <c r="AE11" s="488"/>
      <c r="AF11" s="488"/>
      <c r="AG11" s="488"/>
      <c r="AH11" s="488"/>
      <c r="AI11" s="488"/>
      <c r="AJ11" s="489"/>
      <c r="AL11" s="309"/>
      <c r="AM11" s="310"/>
      <c r="AN11" s="288"/>
      <c r="AO11" s="289"/>
      <c r="AP11" s="289"/>
      <c r="AQ11" s="289"/>
      <c r="AR11" s="289"/>
      <c r="AS11" s="289"/>
      <c r="AT11" s="289"/>
      <c r="AU11" s="289"/>
      <c r="AV11" s="290"/>
      <c r="AW11" s="491"/>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3"/>
      <c r="CB11" s="6"/>
    </row>
    <row r="12" spans="2:80" ht="16.5" customHeight="1">
      <c r="B12" s="9"/>
      <c r="D12" s="261" t="s">
        <v>9</v>
      </c>
      <c r="E12" s="497"/>
      <c r="F12" s="497"/>
      <c r="G12" s="497"/>
      <c r="H12" s="497"/>
      <c r="I12" s="497"/>
      <c r="J12" s="497"/>
      <c r="K12" s="497"/>
      <c r="L12" s="497"/>
      <c r="M12" s="497"/>
      <c r="N12" s="497"/>
      <c r="O12" s="497"/>
      <c r="P12" s="498"/>
      <c r="Q12" s="475" t="s">
        <v>52</v>
      </c>
      <c r="R12" s="476"/>
      <c r="S12" s="476"/>
      <c r="T12" s="476"/>
      <c r="U12" s="476"/>
      <c r="V12" s="476"/>
      <c r="W12" s="476"/>
      <c r="X12" s="476"/>
      <c r="Y12" s="476"/>
      <c r="Z12" s="476"/>
      <c r="AA12" s="476"/>
      <c r="AB12" s="476"/>
      <c r="AC12" s="476"/>
      <c r="AD12" s="476"/>
      <c r="AE12" s="476"/>
      <c r="AF12" s="476"/>
      <c r="AG12" s="476"/>
      <c r="AH12" s="476"/>
      <c r="AI12" s="476"/>
      <c r="AJ12" s="477"/>
      <c r="AL12" s="309"/>
      <c r="AM12" s="310"/>
      <c r="AN12" s="288"/>
      <c r="AO12" s="289"/>
      <c r="AP12" s="289"/>
      <c r="AQ12" s="289"/>
      <c r="AR12" s="289"/>
      <c r="AS12" s="289"/>
      <c r="AT12" s="289"/>
      <c r="AU12" s="289"/>
      <c r="AV12" s="290"/>
      <c r="AW12" s="491"/>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3"/>
      <c r="CB12" s="6"/>
    </row>
    <row r="13" spans="2:80" ht="16.5" customHeight="1">
      <c r="B13" s="9"/>
      <c r="D13" s="270" t="s">
        <v>10</v>
      </c>
      <c r="E13" s="271"/>
      <c r="F13" s="271"/>
      <c r="G13" s="271"/>
      <c r="H13" s="271"/>
      <c r="I13" s="271"/>
      <c r="J13" s="271"/>
      <c r="K13" s="271"/>
      <c r="L13" s="271"/>
      <c r="M13" s="271"/>
      <c r="N13" s="271"/>
      <c r="O13" s="271"/>
      <c r="P13" s="272"/>
      <c r="Q13" s="494"/>
      <c r="R13" s="495"/>
      <c r="S13" s="495"/>
      <c r="T13" s="495"/>
      <c r="U13" s="495"/>
      <c r="V13" s="495"/>
      <c r="W13" s="495"/>
      <c r="X13" s="495"/>
      <c r="Y13" s="495"/>
      <c r="Z13" s="495"/>
      <c r="AA13" s="495"/>
      <c r="AB13" s="495"/>
      <c r="AC13" s="495"/>
      <c r="AD13" s="495"/>
      <c r="AE13" s="495"/>
      <c r="AF13" s="495"/>
      <c r="AG13" s="495"/>
      <c r="AH13" s="495"/>
      <c r="AI13" s="495"/>
      <c r="AJ13" s="496"/>
      <c r="AL13" s="309"/>
      <c r="AM13" s="310"/>
      <c r="AN13" s="288"/>
      <c r="AO13" s="289"/>
      <c r="AP13" s="289"/>
      <c r="AQ13" s="289"/>
      <c r="AR13" s="289"/>
      <c r="AS13" s="289"/>
      <c r="AT13" s="289"/>
      <c r="AU13" s="289"/>
      <c r="AV13" s="290"/>
      <c r="AW13" s="491"/>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3"/>
      <c r="CB13" s="6"/>
    </row>
    <row r="14" spans="2:80" ht="16.5" customHeight="1">
      <c r="B14" s="9"/>
      <c r="D14" s="273" t="s">
        <v>11</v>
      </c>
      <c r="E14" s="274"/>
      <c r="F14" s="274"/>
      <c r="G14" s="274"/>
      <c r="H14" s="274"/>
      <c r="I14" s="274"/>
      <c r="J14" s="274"/>
      <c r="K14" s="274"/>
      <c r="L14" s="274"/>
      <c r="M14" s="274"/>
      <c r="N14" s="274"/>
      <c r="O14" s="274"/>
      <c r="P14" s="275"/>
      <c r="Q14" s="475" t="s">
        <v>53</v>
      </c>
      <c r="R14" s="476"/>
      <c r="S14" s="476"/>
      <c r="T14" s="476"/>
      <c r="U14" s="476"/>
      <c r="V14" s="476"/>
      <c r="W14" s="476"/>
      <c r="X14" s="476"/>
      <c r="Y14" s="476"/>
      <c r="Z14" s="476"/>
      <c r="AA14" s="476"/>
      <c r="AB14" s="476"/>
      <c r="AC14" s="476"/>
      <c r="AD14" s="476"/>
      <c r="AE14" s="476"/>
      <c r="AF14" s="476"/>
      <c r="AG14" s="476"/>
      <c r="AH14" s="476"/>
      <c r="AI14" s="476"/>
      <c r="AJ14" s="477"/>
      <c r="AL14" s="309"/>
      <c r="AM14" s="310"/>
      <c r="AN14" s="288"/>
      <c r="AO14" s="289"/>
      <c r="AP14" s="289"/>
      <c r="AQ14" s="289"/>
      <c r="AR14" s="289"/>
      <c r="AS14" s="289"/>
      <c r="AT14" s="289"/>
      <c r="AU14" s="289"/>
      <c r="AV14" s="290"/>
      <c r="AW14" s="494"/>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B14" s="6"/>
    </row>
    <row r="15" spans="2:80" ht="16.5" customHeight="1" thickBot="1">
      <c r="B15" s="9"/>
      <c r="D15" s="270" t="s">
        <v>12</v>
      </c>
      <c r="E15" s="271"/>
      <c r="F15" s="271"/>
      <c r="G15" s="271"/>
      <c r="H15" s="271"/>
      <c r="I15" s="271"/>
      <c r="J15" s="271"/>
      <c r="K15" s="271"/>
      <c r="L15" s="271"/>
      <c r="M15" s="271"/>
      <c r="N15" s="271"/>
      <c r="O15" s="271"/>
      <c r="P15" s="272"/>
      <c r="Q15" s="478"/>
      <c r="R15" s="479"/>
      <c r="S15" s="479"/>
      <c r="T15" s="479"/>
      <c r="U15" s="479"/>
      <c r="V15" s="479"/>
      <c r="W15" s="479"/>
      <c r="X15" s="479"/>
      <c r="Y15" s="479"/>
      <c r="Z15" s="479"/>
      <c r="AA15" s="479"/>
      <c r="AB15" s="479"/>
      <c r="AC15" s="479"/>
      <c r="AD15" s="479"/>
      <c r="AE15" s="479"/>
      <c r="AF15" s="479"/>
      <c r="AG15" s="479"/>
      <c r="AH15" s="479"/>
      <c r="AI15" s="479"/>
      <c r="AJ15" s="480"/>
      <c r="AL15" s="311"/>
      <c r="AM15" s="312"/>
      <c r="AN15" s="291"/>
      <c r="AO15" s="292"/>
      <c r="AP15" s="292"/>
      <c r="AQ15" s="292"/>
      <c r="AR15" s="292"/>
      <c r="AS15" s="292"/>
      <c r="AT15" s="292"/>
      <c r="AU15" s="292"/>
      <c r="AV15" s="293"/>
      <c r="AW15" s="298" t="s">
        <v>13</v>
      </c>
      <c r="AX15" s="298"/>
      <c r="AY15" s="298"/>
      <c r="AZ15" s="298"/>
      <c r="BA15" s="298"/>
      <c r="BB15" s="298"/>
      <c r="BC15" s="298"/>
      <c r="BD15" s="298"/>
      <c r="BE15" s="298"/>
      <c r="BF15" s="481" t="s">
        <v>54</v>
      </c>
      <c r="BG15" s="481"/>
      <c r="BH15" s="481"/>
      <c r="BI15" s="481"/>
      <c r="BJ15" s="481"/>
      <c r="BK15" s="481"/>
      <c r="BL15" s="481"/>
      <c r="BM15" s="481"/>
      <c r="BN15" s="481"/>
      <c r="BO15" s="481"/>
      <c r="BP15" s="481"/>
      <c r="BQ15" s="481"/>
      <c r="BR15" s="481"/>
      <c r="BS15" s="481"/>
      <c r="BT15" s="481"/>
      <c r="BU15" s="481"/>
      <c r="BV15" s="481"/>
      <c r="BW15" s="481"/>
      <c r="BX15" s="481"/>
      <c r="BY15" s="481"/>
      <c r="BZ15" s="482"/>
      <c r="CB15" s="6"/>
    </row>
    <row r="16" spans="2:80" ht="16.5" customHeight="1" thickBot="1">
      <c r="B16" s="9"/>
      <c r="D16" s="483" t="s">
        <v>65</v>
      </c>
      <c r="E16" s="298"/>
      <c r="F16" s="298"/>
      <c r="G16" s="298"/>
      <c r="H16" s="298"/>
      <c r="I16" s="298"/>
      <c r="J16" s="298"/>
      <c r="K16" s="298"/>
      <c r="L16" s="298"/>
      <c r="M16" s="298"/>
      <c r="N16" s="298"/>
      <c r="O16" s="298"/>
      <c r="P16" s="298"/>
      <c r="Q16" s="481" t="s">
        <v>66</v>
      </c>
      <c r="R16" s="481"/>
      <c r="S16" s="481"/>
      <c r="T16" s="481"/>
      <c r="U16" s="481"/>
      <c r="V16" s="481"/>
      <c r="W16" s="503"/>
      <c r="X16" s="503"/>
      <c r="Y16" s="503"/>
      <c r="Z16" s="503"/>
      <c r="AA16" s="481" t="s">
        <v>67</v>
      </c>
      <c r="AB16" s="481"/>
      <c r="AC16" s="481"/>
      <c r="AD16" s="481"/>
      <c r="AE16" s="481"/>
      <c r="AF16" s="481"/>
      <c r="AG16" s="503"/>
      <c r="AH16" s="503"/>
      <c r="AI16" s="503"/>
      <c r="AJ16" s="504"/>
      <c r="AK16" s="24"/>
      <c r="AL16" s="12"/>
      <c r="AM16" s="12"/>
      <c r="AN16" s="8"/>
      <c r="AO16" s="8"/>
      <c r="AP16" s="8"/>
      <c r="AQ16" s="8"/>
      <c r="AR16" s="8"/>
      <c r="AS16" s="8"/>
      <c r="AT16" s="8"/>
      <c r="AU16" s="8"/>
      <c r="AV16" s="8"/>
      <c r="AW16" s="10"/>
      <c r="AX16" s="10"/>
      <c r="AY16" s="10"/>
      <c r="AZ16" s="10"/>
      <c r="BA16" s="10"/>
      <c r="BB16" s="10"/>
      <c r="BC16" s="10"/>
      <c r="BD16" s="10"/>
      <c r="BE16" s="10"/>
      <c r="BF16" s="23"/>
      <c r="BG16" s="23"/>
      <c r="BH16" s="23"/>
      <c r="BI16" s="23"/>
      <c r="BJ16" s="23"/>
      <c r="BK16" s="23"/>
      <c r="BL16" s="23"/>
      <c r="BM16" s="23"/>
      <c r="BN16" s="23"/>
      <c r="BO16" s="23"/>
      <c r="BP16" s="23"/>
      <c r="BQ16" s="23"/>
      <c r="BR16" s="23"/>
      <c r="BS16" s="23"/>
      <c r="BT16" s="23"/>
      <c r="BU16" s="23"/>
      <c r="BV16" s="23"/>
      <c r="BW16" s="23"/>
      <c r="BX16" s="23"/>
      <c r="BY16" s="23"/>
      <c r="BZ16" s="23"/>
      <c r="CB16" s="6"/>
    </row>
    <row r="17" spans="2:80" ht="8.25" customHeight="1" thickBot="1">
      <c r="B17" s="9"/>
      <c r="D17" s="11"/>
      <c r="E17" s="11"/>
      <c r="F17" s="11"/>
      <c r="G17" s="11"/>
      <c r="H17" s="11"/>
      <c r="I17" s="11"/>
      <c r="J17" s="11"/>
      <c r="K17" s="11"/>
      <c r="L17" s="11"/>
      <c r="M17" s="11"/>
      <c r="N17" s="11"/>
      <c r="O17" s="11"/>
      <c r="P17" s="11"/>
      <c r="AL17" s="12"/>
      <c r="AM17" s="1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B17" s="6"/>
    </row>
    <row r="18" spans="2:80" ht="19.5" customHeight="1" thickBot="1">
      <c r="B18" s="9"/>
      <c r="D18" s="301" t="s">
        <v>14</v>
      </c>
      <c r="E18" s="302"/>
      <c r="F18" s="302"/>
      <c r="G18" s="302"/>
      <c r="H18" s="302"/>
      <c r="I18" s="302"/>
      <c r="J18" s="302"/>
      <c r="K18" s="302"/>
      <c r="L18" s="302"/>
      <c r="M18" s="302"/>
      <c r="N18" s="302"/>
      <c r="O18" s="302"/>
      <c r="P18" s="302"/>
      <c r="Q18" s="302"/>
      <c r="R18" s="302"/>
      <c r="S18" s="302"/>
      <c r="T18" s="329"/>
      <c r="U18" s="464">
        <v>9300</v>
      </c>
      <c r="V18" s="465"/>
      <c r="W18" s="465"/>
      <c r="X18" s="465"/>
      <c r="Y18" s="465"/>
      <c r="Z18" s="465"/>
      <c r="AA18" s="465"/>
      <c r="AB18" s="465"/>
      <c r="AC18" s="465"/>
      <c r="AD18" s="466"/>
      <c r="AE18" s="467" t="s">
        <v>71</v>
      </c>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9"/>
      <c r="BK18" s="470">
        <v>2300</v>
      </c>
      <c r="BL18" s="471"/>
      <c r="BM18" s="471"/>
      <c r="BN18" s="471"/>
      <c r="BO18" s="471"/>
      <c r="BP18" s="471"/>
      <c r="BQ18" s="471"/>
      <c r="BR18" s="471"/>
      <c r="BS18" s="471"/>
      <c r="BT18" s="472"/>
      <c r="CB18" s="6"/>
    </row>
    <row r="19" spans="2:80" ht="8.25" customHeight="1" thickBot="1">
      <c r="B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3"/>
      <c r="AG19" s="13"/>
      <c r="AH19" s="13"/>
      <c r="AI19" s="13"/>
      <c r="AJ19" s="13"/>
      <c r="AK19" s="13"/>
      <c r="AL19" s="13"/>
      <c r="AM19" s="13"/>
      <c r="AN19" s="13"/>
      <c r="AO19" s="13"/>
      <c r="AP19" s="13"/>
      <c r="AQ19" s="13"/>
      <c r="AR19" s="13"/>
      <c r="AS19" s="13"/>
      <c r="AT19" s="13"/>
      <c r="AU19" s="13"/>
      <c r="AV19" s="10"/>
      <c r="AW19" s="10"/>
      <c r="AX19" s="10"/>
      <c r="AY19" s="10"/>
      <c r="CB19" s="6"/>
    </row>
    <row r="20" spans="2:80" ht="15.75" customHeight="1" thickBot="1">
      <c r="B20" s="9"/>
      <c r="D20" s="114" t="s">
        <v>15</v>
      </c>
      <c r="E20" s="115"/>
      <c r="F20" s="115"/>
      <c r="G20" s="115"/>
      <c r="H20" s="115"/>
      <c r="I20" s="115"/>
      <c r="J20" s="115"/>
      <c r="K20" s="115"/>
      <c r="L20" s="115"/>
      <c r="M20" s="115"/>
      <c r="N20" s="115"/>
      <c r="O20" s="115"/>
      <c r="P20" s="115"/>
      <c r="Q20" s="116"/>
      <c r="R20" s="120" t="s">
        <v>6</v>
      </c>
      <c r="S20" s="101"/>
      <c r="T20" s="101"/>
      <c r="U20" s="101"/>
      <c r="V20" s="101"/>
      <c r="W20" s="101"/>
      <c r="X20" s="101"/>
      <c r="Y20" s="101"/>
      <c r="Z20" s="101"/>
      <c r="AA20" s="101"/>
      <c r="AB20" s="101"/>
      <c r="AC20" s="101"/>
      <c r="AD20" s="458"/>
      <c r="AE20" s="459"/>
      <c r="AF20" s="459"/>
      <c r="AG20" s="459"/>
      <c r="AH20" s="459"/>
      <c r="AI20" s="459"/>
      <c r="AJ20" s="459"/>
      <c r="AK20" s="459"/>
      <c r="AL20" s="459"/>
      <c r="AM20" s="459"/>
      <c r="AN20" s="459"/>
      <c r="AO20" s="459"/>
      <c r="AP20" s="459"/>
      <c r="AQ20" s="459"/>
      <c r="AR20" s="459"/>
      <c r="AS20" s="459"/>
      <c r="AT20" s="459"/>
      <c r="AU20" s="459"/>
      <c r="AV20" s="459"/>
      <c r="AW20" s="460"/>
      <c r="AX20" s="142" t="s">
        <v>16</v>
      </c>
      <c r="AY20" s="143"/>
      <c r="AZ20" s="143"/>
      <c r="BA20" s="143"/>
      <c r="BB20" s="143"/>
      <c r="BC20" s="143"/>
      <c r="BD20" s="143"/>
      <c r="BE20" s="100"/>
      <c r="BF20" s="473"/>
      <c r="BG20" s="474"/>
      <c r="BH20" s="100" t="s">
        <v>17</v>
      </c>
      <c r="BI20" s="101"/>
      <c r="BJ20" s="101"/>
      <c r="BK20" s="101"/>
      <c r="BL20" s="101"/>
      <c r="BM20" s="101"/>
      <c r="BN20" s="101"/>
      <c r="BO20" s="101"/>
      <c r="BP20" s="101"/>
      <c r="BQ20" s="458"/>
      <c r="BR20" s="459"/>
      <c r="BS20" s="459"/>
      <c r="BT20" s="459"/>
      <c r="BU20" s="459"/>
      <c r="BV20" s="459"/>
      <c r="BW20" s="459"/>
      <c r="BX20" s="459"/>
      <c r="BY20" s="459"/>
      <c r="BZ20" s="460"/>
      <c r="CB20" s="6"/>
    </row>
    <row r="21" spans="2:80" ht="15.75" customHeight="1" thickBot="1">
      <c r="B21" s="9"/>
      <c r="D21" s="117"/>
      <c r="E21" s="118"/>
      <c r="F21" s="118"/>
      <c r="G21" s="118"/>
      <c r="H21" s="118"/>
      <c r="I21" s="118"/>
      <c r="J21" s="118"/>
      <c r="K21" s="118"/>
      <c r="L21" s="118"/>
      <c r="M21" s="118"/>
      <c r="N21" s="118"/>
      <c r="O21" s="118"/>
      <c r="P21" s="118"/>
      <c r="Q21" s="119"/>
      <c r="R21" s="121" t="s">
        <v>18</v>
      </c>
      <c r="S21" s="122"/>
      <c r="T21" s="122"/>
      <c r="U21" s="122"/>
      <c r="V21" s="122"/>
      <c r="W21" s="122"/>
      <c r="X21" s="122"/>
      <c r="Y21" s="122"/>
      <c r="Z21" s="122"/>
      <c r="AA21" s="461"/>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3"/>
      <c r="CB21" s="6"/>
    </row>
    <row r="22" spans="2:80" ht="7.5" customHeight="1" thickBot="1">
      <c r="B22" s="9"/>
      <c r="D22" s="11"/>
      <c r="E22" s="11"/>
      <c r="F22" s="11"/>
      <c r="G22" s="11"/>
      <c r="H22" s="11"/>
      <c r="I22" s="11"/>
      <c r="J22" s="11"/>
      <c r="K22" s="11"/>
      <c r="L22" s="11"/>
      <c r="M22" s="11"/>
      <c r="N22" s="11"/>
      <c r="O22" s="11"/>
      <c r="P22" s="11"/>
      <c r="AL22" s="12"/>
      <c r="AM22" s="1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B22" s="6"/>
    </row>
    <row r="23" spans="2:80" ht="16.5" customHeight="1" thickBot="1">
      <c r="B23" s="9"/>
      <c r="D23" s="331" t="s">
        <v>72</v>
      </c>
      <c r="E23" s="332"/>
      <c r="F23" s="332"/>
      <c r="G23" s="332"/>
      <c r="H23" s="333"/>
      <c r="I23" s="454">
        <v>71</v>
      </c>
      <c r="J23" s="455"/>
      <c r="K23" s="455"/>
      <c r="L23" s="456"/>
      <c r="M23" s="258" t="s">
        <v>19</v>
      </c>
      <c r="N23" s="259"/>
      <c r="O23" s="259"/>
      <c r="P23" s="260"/>
      <c r="Q23" s="250" t="s">
        <v>2</v>
      </c>
      <c r="R23" s="250"/>
      <c r="S23" s="250"/>
      <c r="T23" s="454">
        <v>28</v>
      </c>
      <c r="U23" s="455"/>
      <c r="V23" s="455"/>
      <c r="W23" s="457"/>
      <c r="X23" s="250" t="s">
        <v>3</v>
      </c>
      <c r="Y23" s="250"/>
      <c r="Z23" s="454">
        <v>4</v>
      </c>
      <c r="AA23" s="455"/>
      <c r="AB23" s="455"/>
      <c r="AC23" s="457"/>
      <c r="AD23" s="250" t="s">
        <v>20</v>
      </c>
      <c r="AE23" s="250"/>
      <c r="AF23" s="454">
        <v>1</v>
      </c>
      <c r="AG23" s="455"/>
      <c r="AH23" s="455"/>
      <c r="AI23" s="457"/>
      <c r="AJ23" s="250" t="s">
        <v>21</v>
      </c>
      <c r="AK23" s="250"/>
      <c r="AL23" s="258" t="s">
        <v>22</v>
      </c>
      <c r="AM23" s="259"/>
      <c r="AN23" s="259"/>
      <c r="AO23" s="260"/>
      <c r="AP23" s="250" t="s">
        <v>2</v>
      </c>
      <c r="AQ23" s="250"/>
      <c r="AR23" s="250"/>
      <c r="AS23" s="454"/>
      <c r="AT23" s="455"/>
      <c r="AU23" s="455"/>
      <c r="AV23" s="457"/>
      <c r="AW23" s="250" t="s">
        <v>3</v>
      </c>
      <c r="AX23" s="250"/>
      <c r="AY23" s="454"/>
      <c r="AZ23" s="455"/>
      <c r="BA23" s="455"/>
      <c r="BB23" s="457"/>
      <c r="BC23" s="250" t="s">
        <v>20</v>
      </c>
      <c r="BD23" s="250"/>
      <c r="BE23" s="454"/>
      <c r="BF23" s="455"/>
      <c r="BG23" s="455"/>
      <c r="BH23" s="457"/>
      <c r="BI23" s="250" t="s">
        <v>21</v>
      </c>
      <c r="BJ23" s="250"/>
      <c r="BK23" s="258" t="s">
        <v>23</v>
      </c>
      <c r="BL23" s="259"/>
      <c r="BM23" s="259"/>
      <c r="BN23" s="260"/>
      <c r="BO23" s="454">
        <v>28</v>
      </c>
      <c r="BP23" s="455"/>
      <c r="BQ23" s="455"/>
      <c r="BR23" s="456"/>
      <c r="BS23" s="258" t="s">
        <v>24</v>
      </c>
      <c r="BT23" s="259"/>
      <c r="BU23" s="259"/>
      <c r="BV23" s="260"/>
      <c r="BW23" s="454">
        <v>2</v>
      </c>
      <c r="BX23" s="455"/>
      <c r="BY23" s="455"/>
      <c r="BZ23" s="456"/>
      <c r="CB23" s="6"/>
    </row>
    <row r="24" spans="2:80" ht="16.5" customHeight="1" thickBot="1">
      <c r="B24" s="9"/>
      <c r="D24" s="334"/>
      <c r="E24" s="335"/>
      <c r="F24" s="335"/>
      <c r="G24" s="335"/>
      <c r="H24" s="336"/>
      <c r="I24" s="454"/>
      <c r="J24" s="455"/>
      <c r="K24" s="455"/>
      <c r="L24" s="456"/>
      <c r="M24" s="254" t="s">
        <v>19</v>
      </c>
      <c r="N24" s="255"/>
      <c r="O24" s="255"/>
      <c r="P24" s="256"/>
      <c r="Q24" s="257" t="s">
        <v>2</v>
      </c>
      <c r="R24" s="257"/>
      <c r="S24" s="257"/>
      <c r="T24" s="454"/>
      <c r="U24" s="455"/>
      <c r="V24" s="455"/>
      <c r="W24" s="457"/>
      <c r="X24" s="257" t="s">
        <v>3</v>
      </c>
      <c r="Y24" s="257"/>
      <c r="Z24" s="454"/>
      <c r="AA24" s="455"/>
      <c r="AB24" s="455"/>
      <c r="AC24" s="457"/>
      <c r="AD24" s="257" t="s">
        <v>20</v>
      </c>
      <c r="AE24" s="257"/>
      <c r="AF24" s="454"/>
      <c r="AG24" s="455"/>
      <c r="AH24" s="455"/>
      <c r="AI24" s="457"/>
      <c r="AJ24" s="257" t="s">
        <v>21</v>
      </c>
      <c r="AK24" s="257"/>
      <c r="AL24" s="254" t="s">
        <v>22</v>
      </c>
      <c r="AM24" s="255"/>
      <c r="AN24" s="255"/>
      <c r="AO24" s="256"/>
      <c r="AP24" s="257" t="s">
        <v>2</v>
      </c>
      <c r="AQ24" s="257"/>
      <c r="AR24" s="257"/>
      <c r="AS24" s="454"/>
      <c r="AT24" s="455"/>
      <c r="AU24" s="455"/>
      <c r="AV24" s="457"/>
      <c r="AW24" s="257" t="s">
        <v>3</v>
      </c>
      <c r="AX24" s="257"/>
      <c r="AY24" s="454"/>
      <c r="AZ24" s="455"/>
      <c r="BA24" s="455"/>
      <c r="BB24" s="457"/>
      <c r="BC24" s="257" t="s">
        <v>20</v>
      </c>
      <c r="BD24" s="257"/>
      <c r="BE24" s="454"/>
      <c r="BF24" s="455"/>
      <c r="BG24" s="455"/>
      <c r="BH24" s="457"/>
      <c r="BI24" s="257" t="s">
        <v>21</v>
      </c>
      <c r="BJ24" s="257"/>
      <c r="BK24" s="254" t="s">
        <v>23</v>
      </c>
      <c r="BL24" s="255"/>
      <c r="BM24" s="255"/>
      <c r="BN24" s="256"/>
      <c r="BO24" s="454"/>
      <c r="BP24" s="455"/>
      <c r="BQ24" s="455"/>
      <c r="BR24" s="456"/>
      <c r="BS24" s="254" t="s">
        <v>24</v>
      </c>
      <c r="BT24" s="255"/>
      <c r="BU24" s="255"/>
      <c r="BV24" s="256"/>
      <c r="BW24" s="454"/>
      <c r="BX24" s="455"/>
      <c r="BY24" s="455"/>
      <c r="BZ24" s="456"/>
      <c r="CB24" s="6"/>
    </row>
    <row r="25" spans="2:80" ht="8.25" customHeight="1" thickBot="1">
      <c r="B25" s="9"/>
      <c r="CB25" s="6"/>
    </row>
    <row r="26" spans="2:80" ht="16.5" customHeight="1" thickBot="1">
      <c r="B26" s="9"/>
      <c r="D26" s="219" t="s">
        <v>25</v>
      </c>
      <c r="E26" s="220"/>
      <c r="F26" s="136" t="s">
        <v>26</v>
      </c>
      <c r="G26" s="137"/>
      <c r="H26" s="137"/>
      <c r="I26" s="137"/>
      <c r="J26" s="137"/>
      <c r="K26" s="137"/>
      <c r="L26" s="137"/>
      <c r="M26" s="137"/>
      <c r="N26" s="137"/>
      <c r="O26" s="137"/>
      <c r="P26" s="137"/>
      <c r="Q26" s="137"/>
      <c r="R26" s="137"/>
      <c r="S26" s="137"/>
      <c r="T26" s="137"/>
      <c r="U26" s="137"/>
      <c r="V26" s="138"/>
      <c r="W26" s="137" t="s">
        <v>27</v>
      </c>
      <c r="X26" s="137"/>
      <c r="Y26" s="137"/>
      <c r="Z26" s="137"/>
      <c r="AA26" s="137"/>
      <c r="AB26" s="137"/>
      <c r="AC26" s="137"/>
      <c r="AD26" s="137"/>
      <c r="AE26" s="137"/>
      <c r="AF26" s="137"/>
      <c r="AG26" s="137"/>
      <c r="AH26" s="138"/>
      <c r="AI26" s="249" t="s">
        <v>28</v>
      </c>
      <c r="AJ26" s="250"/>
      <c r="AK26" s="250"/>
      <c r="AL26" s="250"/>
      <c r="AM26" s="250"/>
      <c r="AN26" s="250"/>
      <c r="AO26" s="250"/>
      <c r="AP26" s="251"/>
      <c r="AQ26" s="252" t="s">
        <v>29</v>
      </c>
      <c r="AR26" s="250"/>
      <c r="AS26" s="250"/>
      <c r="AT26" s="253"/>
      <c r="AU26" s="252" t="s">
        <v>30</v>
      </c>
      <c r="AV26" s="250"/>
      <c r="AW26" s="250"/>
      <c r="AX26" s="250"/>
      <c r="AY26" s="250"/>
      <c r="AZ26" s="250"/>
      <c r="BA26" s="250"/>
      <c r="BB26" s="250"/>
      <c r="BC26" s="250"/>
      <c r="BD26" s="251"/>
      <c r="BE26" s="136" t="s">
        <v>31</v>
      </c>
      <c r="BF26" s="137"/>
      <c r="BG26" s="137"/>
      <c r="BH26" s="137"/>
      <c r="BI26" s="137"/>
      <c r="BJ26" s="137"/>
      <c r="BK26" s="137"/>
      <c r="BL26" s="137"/>
      <c r="BM26" s="137"/>
      <c r="BN26" s="137"/>
      <c r="BO26" s="137"/>
      <c r="BP26" s="137"/>
      <c r="BQ26" s="137"/>
      <c r="BR26" s="137"/>
      <c r="BS26" s="137"/>
      <c r="BT26" s="137"/>
      <c r="BU26" s="137"/>
      <c r="BV26" s="137"/>
      <c r="BW26" s="137"/>
      <c r="BX26" s="137"/>
      <c r="BY26" s="137"/>
      <c r="BZ26" s="138"/>
      <c r="CB26" s="6"/>
    </row>
    <row r="27" spans="2:80" ht="16.5" customHeight="1">
      <c r="B27" s="9"/>
      <c r="D27" s="221"/>
      <c r="E27" s="222"/>
      <c r="F27" s="439" t="s">
        <v>74</v>
      </c>
      <c r="G27" s="440"/>
      <c r="H27" s="440"/>
      <c r="I27" s="440"/>
      <c r="J27" s="440"/>
      <c r="K27" s="440"/>
      <c r="L27" s="440"/>
      <c r="M27" s="440"/>
      <c r="N27" s="440"/>
      <c r="O27" s="440"/>
      <c r="P27" s="440"/>
      <c r="Q27" s="440"/>
      <c r="R27" s="440"/>
      <c r="S27" s="440"/>
      <c r="T27" s="440"/>
      <c r="U27" s="440"/>
      <c r="V27" s="441"/>
      <c r="W27" s="442">
        <v>711161</v>
      </c>
      <c r="X27" s="443"/>
      <c r="Y27" s="443"/>
      <c r="Z27" s="443"/>
      <c r="AA27" s="443"/>
      <c r="AB27" s="443"/>
      <c r="AC27" s="443"/>
      <c r="AD27" s="443"/>
      <c r="AE27" s="443"/>
      <c r="AF27" s="443"/>
      <c r="AG27" s="443"/>
      <c r="AH27" s="444"/>
      <c r="AI27" s="445">
        <v>727</v>
      </c>
      <c r="AJ27" s="446"/>
      <c r="AK27" s="446"/>
      <c r="AL27" s="446"/>
      <c r="AM27" s="446"/>
      <c r="AN27" s="446"/>
      <c r="AO27" s="446"/>
      <c r="AP27" s="447"/>
      <c r="AQ27" s="445">
        <v>28</v>
      </c>
      <c r="AR27" s="446"/>
      <c r="AS27" s="446"/>
      <c r="AT27" s="447"/>
      <c r="AU27" s="448">
        <f>AI27*AQ27</f>
        <v>20356</v>
      </c>
      <c r="AV27" s="449"/>
      <c r="AW27" s="449"/>
      <c r="AX27" s="449"/>
      <c r="AY27" s="449"/>
      <c r="AZ27" s="449"/>
      <c r="BA27" s="449"/>
      <c r="BB27" s="449"/>
      <c r="BC27" s="449"/>
      <c r="BD27" s="450"/>
      <c r="BE27" s="451"/>
      <c r="BF27" s="452"/>
      <c r="BG27" s="452"/>
      <c r="BH27" s="452"/>
      <c r="BI27" s="452"/>
      <c r="BJ27" s="452"/>
      <c r="BK27" s="452"/>
      <c r="BL27" s="452"/>
      <c r="BM27" s="452"/>
      <c r="BN27" s="452"/>
      <c r="BO27" s="452"/>
      <c r="BP27" s="452"/>
      <c r="BQ27" s="452"/>
      <c r="BR27" s="452"/>
      <c r="BS27" s="452"/>
      <c r="BT27" s="452"/>
      <c r="BU27" s="452"/>
      <c r="BV27" s="452"/>
      <c r="BW27" s="452"/>
      <c r="BX27" s="452"/>
      <c r="BY27" s="452"/>
      <c r="BZ27" s="453"/>
      <c r="CB27" s="6"/>
    </row>
    <row r="28" spans="2:80" ht="16.5" customHeight="1">
      <c r="B28" s="9"/>
      <c r="D28" s="221"/>
      <c r="E28" s="222"/>
      <c r="F28" s="439" t="s">
        <v>75</v>
      </c>
      <c r="G28" s="440"/>
      <c r="H28" s="440"/>
      <c r="I28" s="440"/>
      <c r="J28" s="440"/>
      <c r="K28" s="440"/>
      <c r="L28" s="440"/>
      <c r="M28" s="440"/>
      <c r="N28" s="440"/>
      <c r="O28" s="440"/>
      <c r="P28" s="440"/>
      <c r="Q28" s="440"/>
      <c r="R28" s="440"/>
      <c r="S28" s="440"/>
      <c r="T28" s="440"/>
      <c r="U28" s="440"/>
      <c r="V28" s="441"/>
      <c r="W28" s="424">
        <v>716003</v>
      </c>
      <c r="X28" s="425"/>
      <c r="Y28" s="425"/>
      <c r="Z28" s="425"/>
      <c r="AA28" s="425"/>
      <c r="AB28" s="425"/>
      <c r="AC28" s="425"/>
      <c r="AD28" s="425"/>
      <c r="AE28" s="425"/>
      <c r="AF28" s="425"/>
      <c r="AG28" s="425"/>
      <c r="AH28" s="426"/>
      <c r="AI28" s="427">
        <v>49</v>
      </c>
      <c r="AJ28" s="428"/>
      <c r="AK28" s="428"/>
      <c r="AL28" s="428"/>
      <c r="AM28" s="428"/>
      <c r="AN28" s="428"/>
      <c r="AO28" s="428"/>
      <c r="AP28" s="429"/>
      <c r="AQ28" s="427">
        <v>28</v>
      </c>
      <c r="AR28" s="428"/>
      <c r="AS28" s="428"/>
      <c r="AT28" s="429"/>
      <c r="AU28" s="430">
        <f aca="true" t="shared" si="0" ref="AU28:AU38">AI28*AQ28</f>
        <v>1372</v>
      </c>
      <c r="AV28" s="431"/>
      <c r="AW28" s="431"/>
      <c r="AX28" s="431"/>
      <c r="AY28" s="431"/>
      <c r="AZ28" s="431"/>
      <c r="BA28" s="431"/>
      <c r="BB28" s="431"/>
      <c r="BC28" s="431"/>
      <c r="BD28" s="432"/>
      <c r="BE28" s="433"/>
      <c r="BF28" s="434"/>
      <c r="BG28" s="434"/>
      <c r="BH28" s="434"/>
      <c r="BI28" s="434"/>
      <c r="BJ28" s="434"/>
      <c r="BK28" s="434"/>
      <c r="BL28" s="434"/>
      <c r="BM28" s="434"/>
      <c r="BN28" s="434"/>
      <c r="BO28" s="434"/>
      <c r="BP28" s="434"/>
      <c r="BQ28" s="434"/>
      <c r="BR28" s="434"/>
      <c r="BS28" s="434"/>
      <c r="BT28" s="434"/>
      <c r="BU28" s="434"/>
      <c r="BV28" s="434"/>
      <c r="BW28" s="434"/>
      <c r="BX28" s="434"/>
      <c r="BY28" s="434"/>
      <c r="BZ28" s="435"/>
      <c r="CB28" s="6"/>
    </row>
    <row r="29" spans="2:80" ht="16.5" customHeight="1">
      <c r="B29" s="9"/>
      <c r="D29" s="221"/>
      <c r="E29" s="222"/>
      <c r="F29" s="439" t="s">
        <v>76</v>
      </c>
      <c r="G29" s="440"/>
      <c r="H29" s="440"/>
      <c r="I29" s="440"/>
      <c r="J29" s="440"/>
      <c r="K29" s="440"/>
      <c r="L29" s="440"/>
      <c r="M29" s="440"/>
      <c r="N29" s="440"/>
      <c r="O29" s="440"/>
      <c r="P29" s="440"/>
      <c r="Q29" s="440"/>
      <c r="R29" s="440"/>
      <c r="S29" s="440"/>
      <c r="T29" s="440"/>
      <c r="U29" s="440"/>
      <c r="V29" s="441"/>
      <c r="W29" s="424">
        <v>715380</v>
      </c>
      <c r="X29" s="425"/>
      <c r="Y29" s="425"/>
      <c r="Z29" s="425"/>
      <c r="AA29" s="425"/>
      <c r="AB29" s="425"/>
      <c r="AC29" s="425"/>
      <c r="AD29" s="425"/>
      <c r="AE29" s="425"/>
      <c r="AF29" s="425"/>
      <c r="AG29" s="425"/>
      <c r="AH29" s="426"/>
      <c r="AI29" s="427">
        <v>320</v>
      </c>
      <c r="AJ29" s="428"/>
      <c r="AK29" s="428"/>
      <c r="AL29" s="428"/>
      <c r="AM29" s="428"/>
      <c r="AN29" s="428"/>
      <c r="AO29" s="428"/>
      <c r="AP29" s="429"/>
      <c r="AQ29" s="427">
        <v>2</v>
      </c>
      <c r="AR29" s="428"/>
      <c r="AS29" s="428"/>
      <c r="AT29" s="429"/>
      <c r="AU29" s="430">
        <f t="shared" si="0"/>
        <v>640</v>
      </c>
      <c r="AV29" s="431"/>
      <c r="AW29" s="431"/>
      <c r="AX29" s="431"/>
      <c r="AY29" s="431"/>
      <c r="AZ29" s="431"/>
      <c r="BA29" s="431"/>
      <c r="BB29" s="431"/>
      <c r="BC29" s="431"/>
      <c r="BD29" s="432"/>
      <c r="BE29" s="433"/>
      <c r="BF29" s="434"/>
      <c r="BG29" s="434"/>
      <c r="BH29" s="434"/>
      <c r="BI29" s="434"/>
      <c r="BJ29" s="434"/>
      <c r="BK29" s="434"/>
      <c r="BL29" s="434"/>
      <c r="BM29" s="434"/>
      <c r="BN29" s="434"/>
      <c r="BO29" s="434"/>
      <c r="BP29" s="434"/>
      <c r="BQ29" s="434"/>
      <c r="BR29" s="434"/>
      <c r="BS29" s="434"/>
      <c r="BT29" s="434"/>
      <c r="BU29" s="434"/>
      <c r="BV29" s="434"/>
      <c r="BW29" s="434"/>
      <c r="BX29" s="434"/>
      <c r="BY29" s="434"/>
      <c r="BZ29" s="435"/>
      <c r="CB29" s="6"/>
    </row>
    <row r="30" spans="2:80" ht="16.5" customHeight="1">
      <c r="B30" s="9"/>
      <c r="D30" s="221"/>
      <c r="E30" s="222"/>
      <c r="F30" s="439" t="s">
        <v>55</v>
      </c>
      <c r="G30" s="440"/>
      <c r="H30" s="440"/>
      <c r="I30" s="440"/>
      <c r="J30" s="440"/>
      <c r="K30" s="440"/>
      <c r="L30" s="440"/>
      <c r="M30" s="440"/>
      <c r="N30" s="440"/>
      <c r="O30" s="440"/>
      <c r="P30" s="440"/>
      <c r="Q30" s="440"/>
      <c r="R30" s="440"/>
      <c r="S30" s="440"/>
      <c r="T30" s="440"/>
      <c r="U30" s="440"/>
      <c r="V30" s="441"/>
      <c r="W30" s="424">
        <v>715490</v>
      </c>
      <c r="X30" s="425"/>
      <c r="Y30" s="425"/>
      <c r="Z30" s="425"/>
      <c r="AA30" s="425"/>
      <c r="AB30" s="425"/>
      <c r="AC30" s="425"/>
      <c r="AD30" s="425"/>
      <c r="AE30" s="425"/>
      <c r="AF30" s="425"/>
      <c r="AG30" s="425"/>
      <c r="AH30" s="426"/>
      <c r="AI30" s="427">
        <v>7</v>
      </c>
      <c r="AJ30" s="428"/>
      <c r="AK30" s="428"/>
      <c r="AL30" s="428"/>
      <c r="AM30" s="428"/>
      <c r="AN30" s="428"/>
      <c r="AO30" s="428"/>
      <c r="AP30" s="429"/>
      <c r="AQ30" s="427">
        <v>28</v>
      </c>
      <c r="AR30" s="428"/>
      <c r="AS30" s="428"/>
      <c r="AT30" s="429"/>
      <c r="AU30" s="430">
        <f t="shared" si="0"/>
        <v>196</v>
      </c>
      <c r="AV30" s="431"/>
      <c r="AW30" s="431"/>
      <c r="AX30" s="431"/>
      <c r="AY30" s="431"/>
      <c r="AZ30" s="431"/>
      <c r="BA30" s="431"/>
      <c r="BB30" s="431"/>
      <c r="BC30" s="431"/>
      <c r="BD30" s="432"/>
      <c r="BE30" s="433"/>
      <c r="BF30" s="434"/>
      <c r="BG30" s="434"/>
      <c r="BH30" s="434"/>
      <c r="BI30" s="434"/>
      <c r="BJ30" s="434"/>
      <c r="BK30" s="434"/>
      <c r="BL30" s="434"/>
      <c r="BM30" s="434"/>
      <c r="BN30" s="434"/>
      <c r="BO30" s="434"/>
      <c r="BP30" s="434"/>
      <c r="BQ30" s="434"/>
      <c r="BR30" s="434"/>
      <c r="BS30" s="434"/>
      <c r="BT30" s="434"/>
      <c r="BU30" s="434"/>
      <c r="BV30" s="434"/>
      <c r="BW30" s="434"/>
      <c r="BX30" s="434"/>
      <c r="BY30" s="434"/>
      <c r="BZ30" s="435"/>
      <c r="CB30" s="6"/>
    </row>
    <row r="31" spans="2:80" ht="16.5" customHeight="1">
      <c r="B31" s="9"/>
      <c r="D31" s="221"/>
      <c r="E31" s="222"/>
      <c r="F31" s="439"/>
      <c r="G31" s="440"/>
      <c r="H31" s="440"/>
      <c r="I31" s="440"/>
      <c r="J31" s="440"/>
      <c r="K31" s="440"/>
      <c r="L31" s="440"/>
      <c r="M31" s="440"/>
      <c r="N31" s="440"/>
      <c r="O31" s="440"/>
      <c r="P31" s="440"/>
      <c r="Q31" s="440"/>
      <c r="R31" s="440"/>
      <c r="S31" s="440"/>
      <c r="T31" s="440"/>
      <c r="U31" s="440"/>
      <c r="V31" s="441"/>
      <c r="W31" s="424"/>
      <c r="X31" s="425"/>
      <c r="Y31" s="425"/>
      <c r="Z31" s="425"/>
      <c r="AA31" s="425"/>
      <c r="AB31" s="425"/>
      <c r="AC31" s="425"/>
      <c r="AD31" s="425"/>
      <c r="AE31" s="425"/>
      <c r="AF31" s="425"/>
      <c r="AG31" s="425"/>
      <c r="AH31" s="426"/>
      <c r="AI31" s="427"/>
      <c r="AJ31" s="428"/>
      <c r="AK31" s="428"/>
      <c r="AL31" s="428"/>
      <c r="AM31" s="428"/>
      <c r="AN31" s="428"/>
      <c r="AO31" s="428"/>
      <c r="AP31" s="429"/>
      <c r="AQ31" s="427"/>
      <c r="AR31" s="428"/>
      <c r="AS31" s="428"/>
      <c r="AT31" s="429"/>
      <c r="AU31" s="430">
        <f t="shared" si="0"/>
        <v>0</v>
      </c>
      <c r="AV31" s="431"/>
      <c r="AW31" s="431"/>
      <c r="AX31" s="431"/>
      <c r="AY31" s="431"/>
      <c r="AZ31" s="431"/>
      <c r="BA31" s="431"/>
      <c r="BB31" s="431"/>
      <c r="BC31" s="431"/>
      <c r="BD31" s="432"/>
      <c r="BE31" s="433"/>
      <c r="BF31" s="434"/>
      <c r="BG31" s="434"/>
      <c r="BH31" s="434"/>
      <c r="BI31" s="434"/>
      <c r="BJ31" s="434"/>
      <c r="BK31" s="434"/>
      <c r="BL31" s="434"/>
      <c r="BM31" s="434"/>
      <c r="BN31" s="434"/>
      <c r="BO31" s="434"/>
      <c r="BP31" s="434"/>
      <c r="BQ31" s="434"/>
      <c r="BR31" s="434"/>
      <c r="BS31" s="434"/>
      <c r="BT31" s="434"/>
      <c r="BU31" s="434"/>
      <c r="BV31" s="434"/>
      <c r="BW31" s="434"/>
      <c r="BX31" s="434"/>
      <c r="BY31" s="434"/>
      <c r="BZ31" s="435"/>
      <c r="CB31" s="6"/>
    </row>
    <row r="32" spans="2:80" ht="16.5" customHeight="1">
      <c r="B32" s="9"/>
      <c r="D32" s="221"/>
      <c r="E32" s="222"/>
      <c r="F32" s="439"/>
      <c r="G32" s="440"/>
      <c r="H32" s="440"/>
      <c r="I32" s="440"/>
      <c r="J32" s="440"/>
      <c r="K32" s="440"/>
      <c r="L32" s="440"/>
      <c r="M32" s="440"/>
      <c r="N32" s="440"/>
      <c r="O32" s="440"/>
      <c r="P32" s="440"/>
      <c r="Q32" s="440"/>
      <c r="R32" s="440"/>
      <c r="S32" s="440"/>
      <c r="T32" s="440"/>
      <c r="U32" s="440"/>
      <c r="V32" s="441"/>
      <c r="W32" s="424"/>
      <c r="X32" s="425"/>
      <c r="Y32" s="425"/>
      <c r="Z32" s="425"/>
      <c r="AA32" s="425"/>
      <c r="AB32" s="425"/>
      <c r="AC32" s="425"/>
      <c r="AD32" s="425"/>
      <c r="AE32" s="425"/>
      <c r="AF32" s="425"/>
      <c r="AG32" s="425"/>
      <c r="AH32" s="426"/>
      <c r="AI32" s="427"/>
      <c r="AJ32" s="428"/>
      <c r="AK32" s="428"/>
      <c r="AL32" s="428"/>
      <c r="AM32" s="428"/>
      <c r="AN32" s="428"/>
      <c r="AO32" s="428"/>
      <c r="AP32" s="429"/>
      <c r="AQ32" s="427"/>
      <c r="AR32" s="428"/>
      <c r="AS32" s="428"/>
      <c r="AT32" s="429"/>
      <c r="AU32" s="430">
        <f t="shared" si="0"/>
        <v>0</v>
      </c>
      <c r="AV32" s="431"/>
      <c r="AW32" s="431"/>
      <c r="AX32" s="431"/>
      <c r="AY32" s="431"/>
      <c r="AZ32" s="431"/>
      <c r="BA32" s="431"/>
      <c r="BB32" s="431"/>
      <c r="BC32" s="431"/>
      <c r="BD32" s="432"/>
      <c r="BE32" s="433"/>
      <c r="BF32" s="434"/>
      <c r="BG32" s="434"/>
      <c r="BH32" s="434"/>
      <c r="BI32" s="434"/>
      <c r="BJ32" s="434"/>
      <c r="BK32" s="434"/>
      <c r="BL32" s="434"/>
      <c r="BM32" s="434"/>
      <c r="BN32" s="434"/>
      <c r="BO32" s="434"/>
      <c r="BP32" s="434"/>
      <c r="BQ32" s="434"/>
      <c r="BR32" s="434"/>
      <c r="BS32" s="434"/>
      <c r="BT32" s="434"/>
      <c r="BU32" s="434"/>
      <c r="BV32" s="434"/>
      <c r="BW32" s="434"/>
      <c r="BX32" s="434"/>
      <c r="BY32" s="434"/>
      <c r="BZ32" s="435"/>
      <c r="CB32" s="6"/>
    </row>
    <row r="33" spans="2:80" ht="16.5" customHeight="1">
      <c r="B33" s="9"/>
      <c r="D33" s="221"/>
      <c r="E33" s="222"/>
      <c r="F33" s="436"/>
      <c r="G33" s="437"/>
      <c r="H33" s="437"/>
      <c r="I33" s="437"/>
      <c r="J33" s="437"/>
      <c r="K33" s="437"/>
      <c r="L33" s="437"/>
      <c r="M33" s="437"/>
      <c r="N33" s="437"/>
      <c r="O33" s="437"/>
      <c r="P33" s="437"/>
      <c r="Q33" s="437"/>
      <c r="R33" s="437"/>
      <c r="S33" s="437"/>
      <c r="T33" s="437"/>
      <c r="U33" s="437"/>
      <c r="V33" s="438"/>
      <c r="W33" s="424"/>
      <c r="X33" s="425"/>
      <c r="Y33" s="425"/>
      <c r="Z33" s="425"/>
      <c r="AA33" s="425"/>
      <c r="AB33" s="425"/>
      <c r="AC33" s="425"/>
      <c r="AD33" s="425"/>
      <c r="AE33" s="425"/>
      <c r="AF33" s="425"/>
      <c r="AG33" s="425"/>
      <c r="AH33" s="426"/>
      <c r="AI33" s="427"/>
      <c r="AJ33" s="428"/>
      <c r="AK33" s="428"/>
      <c r="AL33" s="428"/>
      <c r="AM33" s="428"/>
      <c r="AN33" s="428"/>
      <c r="AO33" s="428"/>
      <c r="AP33" s="429"/>
      <c r="AQ33" s="427"/>
      <c r="AR33" s="428"/>
      <c r="AS33" s="428"/>
      <c r="AT33" s="429"/>
      <c r="AU33" s="430">
        <f t="shared" si="0"/>
        <v>0</v>
      </c>
      <c r="AV33" s="431"/>
      <c r="AW33" s="431"/>
      <c r="AX33" s="431"/>
      <c r="AY33" s="431"/>
      <c r="AZ33" s="431"/>
      <c r="BA33" s="431"/>
      <c r="BB33" s="431"/>
      <c r="BC33" s="431"/>
      <c r="BD33" s="432"/>
      <c r="BE33" s="433"/>
      <c r="BF33" s="434"/>
      <c r="BG33" s="434"/>
      <c r="BH33" s="434"/>
      <c r="BI33" s="434"/>
      <c r="BJ33" s="434"/>
      <c r="BK33" s="434"/>
      <c r="BL33" s="434"/>
      <c r="BM33" s="434"/>
      <c r="BN33" s="434"/>
      <c r="BO33" s="434"/>
      <c r="BP33" s="434"/>
      <c r="BQ33" s="434"/>
      <c r="BR33" s="434"/>
      <c r="BS33" s="434"/>
      <c r="BT33" s="434"/>
      <c r="BU33" s="434"/>
      <c r="BV33" s="434"/>
      <c r="BW33" s="434"/>
      <c r="BX33" s="434"/>
      <c r="BY33" s="434"/>
      <c r="BZ33" s="435"/>
      <c r="CB33" s="6"/>
    </row>
    <row r="34" spans="2:80" ht="16.5" customHeight="1">
      <c r="B34" s="9"/>
      <c r="D34" s="221"/>
      <c r="E34" s="222"/>
      <c r="F34" s="421"/>
      <c r="G34" s="422"/>
      <c r="H34" s="422"/>
      <c r="I34" s="422"/>
      <c r="J34" s="422"/>
      <c r="K34" s="422"/>
      <c r="L34" s="422"/>
      <c r="M34" s="422"/>
      <c r="N34" s="422"/>
      <c r="O34" s="422"/>
      <c r="P34" s="422"/>
      <c r="Q34" s="422"/>
      <c r="R34" s="422"/>
      <c r="S34" s="422"/>
      <c r="T34" s="422"/>
      <c r="U34" s="422"/>
      <c r="V34" s="423"/>
      <c r="W34" s="424"/>
      <c r="X34" s="425"/>
      <c r="Y34" s="425"/>
      <c r="Z34" s="425"/>
      <c r="AA34" s="425"/>
      <c r="AB34" s="425"/>
      <c r="AC34" s="425"/>
      <c r="AD34" s="425"/>
      <c r="AE34" s="425"/>
      <c r="AF34" s="425"/>
      <c r="AG34" s="425"/>
      <c r="AH34" s="426"/>
      <c r="AI34" s="427"/>
      <c r="AJ34" s="428"/>
      <c r="AK34" s="428"/>
      <c r="AL34" s="428"/>
      <c r="AM34" s="428"/>
      <c r="AN34" s="428"/>
      <c r="AO34" s="428"/>
      <c r="AP34" s="429"/>
      <c r="AQ34" s="427"/>
      <c r="AR34" s="428"/>
      <c r="AS34" s="428"/>
      <c r="AT34" s="429"/>
      <c r="AU34" s="430">
        <f t="shared" si="0"/>
        <v>0</v>
      </c>
      <c r="AV34" s="431"/>
      <c r="AW34" s="431"/>
      <c r="AX34" s="431"/>
      <c r="AY34" s="431"/>
      <c r="AZ34" s="431"/>
      <c r="BA34" s="431"/>
      <c r="BB34" s="431"/>
      <c r="BC34" s="431"/>
      <c r="BD34" s="432"/>
      <c r="BE34" s="433"/>
      <c r="BF34" s="434"/>
      <c r="BG34" s="434"/>
      <c r="BH34" s="434"/>
      <c r="BI34" s="434"/>
      <c r="BJ34" s="434"/>
      <c r="BK34" s="434"/>
      <c r="BL34" s="434"/>
      <c r="BM34" s="434"/>
      <c r="BN34" s="434"/>
      <c r="BO34" s="434"/>
      <c r="BP34" s="434"/>
      <c r="BQ34" s="434"/>
      <c r="BR34" s="434"/>
      <c r="BS34" s="434"/>
      <c r="BT34" s="434"/>
      <c r="BU34" s="434"/>
      <c r="BV34" s="434"/>
      <c r="BW34" s="434"/>
      <c r="BX34" s="434"/>
      <c r="BY34" s="434"/>
      <c r="BZ34" s="435"/>
      <c r="CB34" s="6"/>
    </row>
    <row r="35" spans="2:80" ht="16.5" customHeight="1">
      <c r="B35" s="9"/>
      <c r="D35" s="221"/>
      <c r="E35" s="222"/>
      <c r="F35" s="421"/>
      <c r="G35" s="422"/>
      <c r="H35" s="422"/>
      <c r="I35" s="422"/>
      <c r="J35" s="422"/>
      <c r="K35" s="422"/>
      <c r="L35" s="422"/>
      <c r="M35" s="422"/>
      <c r="N35" s="422"/>
      <c r="O35" s="422"/>
      <c r="P35" s="422"/>
      <c r="Q35" s="422"/>
      <c r="R35" s="422"/>
      <c r="S35" s="422"/>
      <c r="T35" s="422"/>
      <c r="U35" s="422"/>
      <c r="V35" s="423"/>
      <c r="W35" s="424"/>
      <c r="X35" s="425"/>
      <c r="Y35" s="425"/>
      <c r="Z35" s="425"/>
      <c r="AA35" s="425"/>
      <c r="AB35" s="425"/>
      <c r="AC35" s="425"/>
      <c r="AD35" s="425"/>
      <c r="AE35" s="425"/>
      <c r="AF35" s="425"/>
      <c r="AG35" s="425"/>
      <c r="AH35" s="426"/>
      <c r="AI35" s="427"/>
      <c r="AJ35" s="428"/>
      <c r="AK35" s="428"/>
      <c r="AL35" s="428"/>
      <c r="AM35" s="428"/>
      <c r="AN35" s="428"/>
      <c r="AO35" s="428"/>
      <c r="AP35" s="429"/>
      <c r="AQ35" s="427"/>
      <c r="AR35" s="428"/>
      <c r="AS35" s="428"/>
      <c r="AT35" s="429"/>
      <c r="AU35" s="430">
        <f t="shared" si="0"/>
        <v>0</v>
      </c>
      <c r="AV35" s="431"/>
      <c r="AW35" s="431"/>
      <c r="AX35" s="431"/>
      <c r="AY35" s="431"/>
      <c r="AZ35" s="431"/>
      <c r="BA35" s="431"/>
      <c r="BB35" s="431"/>
      <c r="BC35" s="431"/>
      <c r="BD35" s="432"/>
      <c r="BE35" s="433"/>
      <c r="BF35" s="434"/>
      <c r="BG35" s="434"/>
      <c r="BH35" s="434"/>
      <c r="BI35" s="434"/>
      <c r="BJ35" s="434"/>
      <c r="BK35" s="434"/>
      <c r="BL35" s="434"/>
      <c r="BM35" s="434"/>
      <c r="BN35" s="434"/>
      <c r="BO35" s="434"/>
      <c r="BP35" s="434"/>
      <c r="BQ35" s="434"/>
      <c r="BR35" s="434"/>
      <c r="BS35" s="434"/>
      <c r="BT35" s="434"/>
      <c r="BU35" s="434"/>
      <c r="BV35" s="434"/>
      <c r="BW35" s="434"/>
      <c r="BX35" s="434"/>
      <c r="BY35" s="434"/>
      <c r="BZ35" s="435"/>
      <c r="CB35" s="6"/>
    </row>
    <row r="36" spans="2:80" ht="16.5" customHeight="1">
      <c r="B36" s="9"/>
      <c r="D36" s="221"/>
      <c r="E36" s="222"/>
      <c r="F36" s="421"/>
      <c r="G36" s="422"/>
      <c r="H36" s="422"/>
      <c r="I36" s="422"/>
      <c r="J36" s="422"/>
      <c r="K36" s="422"/>
      <c r="L36" s="422"/>
      <c r="M36" s="422"/>
      <c r="N36" s="422"/>
      <c r="O36" s="422"/>
      <c r="P36" s="422"/>
      <c r="Q36" s="422"/>
      <c r="R36" s="422"/>
      <c r="S36" s="422"/>
      <c r="T36" s="422"/>
      <c r="U36" s="422"/>
      <c r="V36" s="423"/>
      <c r="W36" s="424"/>
      <c r="X36" s="425"/>
      <c r="Y36" s="425"/>
      <c r="Z36" s="425"/>
      <c r="AA36" s="425"/>
      <c r="AB36" s="425"/>
      <c r="AC36" s="425"/>
      <c r="AD36" s="425"/>
      <c r="AE36" s="425"/>
      <c r="AF36" s="425"/>
      <c r="AG36" s="425"/>
      <c r="AH36" s="426"/>
      <c r="AI36" s="427"/>
      <c r="AJ36" s="428"/>
      <c r="AK36" s="428"/>
      <c r="AL36" s="428"/>
      <c r="AM36" s="428"/>
      <c r="AN36" s="428"/>
      <c r="AO36" s="428"/>
      <c r="AP36" s="429"/>
      <c r="AQ36" s="427"/>
      <c r="AR36" s="428"/>
      <c r="AS36" s="428"/>
      <c r="AT36" s="429"/>
      <c r="AU36" s="430">
        <f t="shared" si="0"/>
        <v>0</v>
      </c>
      <c r="AV36" s="431"/>
      <c r="AW36" s="431"/>
      <c r="AX36" s="431"/>
      <c r="AY36" s="431"/>
      <c r="AZ36" s="431"/>
      <c r="BA36" s="431"/>
      <c r="BB36" s="431"/>
      <c r="BC36" s="431"/>
      <c r="BD36" s="432"/>
      <c r="BE36" s="433"/>
      <c r="BF36" s="434"/>
      <c r="BG36" s="434"/>
      <c r="BH36" s="434"/>
      <c r="BI36" s="434"/>
      <c r="BJ36" s="434"/>
      <c r="BK36" s="434"/>
      <c r="BL36" s="434"/>
      <c r="BM36" s="434"/>
      <c r="BN36" s="434"/>
      <c r="BO36" s="434"/>
      <c r="BP36" s="434"/>
      <c r="BQ36" s="434"/>
      <c r="BR36" s="434"/>
      <c r="BS36" s="434"/>
      <c r="BT36" s="434"/>
      <c r="BU36" s="434"/>
      <c r="BV36" s="434"/>
      <c r="BW36" s="434"/>
      <c r="BX36" s="434"/>
      <c r="BY36" s="434"/>
      <c r="BZ36" s="435"/>
      <c r="CB36" s="6"/>
    </row>
    <row r="37" spans="2:80" ht="16.5" customHeight="1">
      <c r="B37" s="9"/>
      <c r="D37" s="221"/>
      <c r="E37" s="222"/>
      <c r="F37" s="421"/>
      <c r="G37" s="422"/>
      <c r="H37" s="422"/>
      <c r="I37" s="422"/>
      <c r="J37" s="422"/>
      <c r="K37" s="422"/>
      <c r="L37" s="422"/>
      <c r="M37" s="422"/>
      <c r="N37" s="422"/>
      <c r="O37" s="422"/>
      <c r="P37" s="422"/>
      <c r="Q37" s="422"/>
      <c r="R37" s="422"/>
      <c r="S37" s="422"/>
      <c r="T37" s="422"/>
      <c r="U37" s="422"/>
      <c r="V37" s="423"/>
      <c r="W37" s="424"/>
      <c r="X37" s="425"/>
      <c r="Y37" s="425"/>
      <c r="Z37" s="425"/>
      <c r="AA37" s="425"/>
      <c r="AB37" s="425"/>
      <c r="AC37" s="425"/>
      <c r="AD37" s="425"/>
      <c r="AE37" s="425"/>
      <c r="AF37" s="425"/>
      <c r="AG37" s="425"/>
      <c r="AH37" s="426"/>
      <c r="AI37" s="427"/>
      <c r="AJ37" s="428"/>
      <c r="AK37" s="428"/>
      <c r="AL37" s="428"/>
      <c r="AM37" s="428"/>
      <c r="AN37" s="428"/>
      <c r="AO37" s="428"/>
      <c r="AP37" s="429"/>
      <c r="AQ37" s="427"/>
      <c r="AR37" s="428"/>
      <c r="AS37" s="428"/>
      <c r="AT37" s="429"/>
      <c r="AU37" s="430">
        <f t="shared" si="0"/>
        <v>0</v>
      </c>
      <c r="AV37" s="431"/>
      <c r="AW37" s="431"/>
      <c r="AX37" s="431"/>
      <c r="AY37" s="431"/>
      <c r="AZ37" s="431"/>
      <c r="BA37" s="431"/>
      <c r="BB37" s="431"/>
      <c r="BC37" s="431"/>
      <c r="BD37" s="432"/>
      <c r="BE37" s="433"/>
      <c r="BF37" s="434"/>
      <c r="BG37" s="434"/>
      <c r="BH37" s="434"/>
      <c r="BI37" s="434"/>
      <c r="BJ37" s="434"/>
      <c r="BK37" s="434"/>
      <c r="BL37" s="434"/>
      <c r="BM37" s="434"/>
      <c r="BN37" s="434"/>
      <c r="BO37" s="434"/>
      <c r="BP37" s="434"/>
      <c r="BQ37" s="434"/>
      <c r="BR37" s="434"/>
      <c r="BS37" s="434"/>
      <c r="BT37" s="434"/>
      <c r="BU37" s="434"/>
      <c r="BV37" s="434"/>
      <c r="BW37" s="434"/>
      <c r="BX37" s="434"/>
      <c r="BY37" s="434"/>
      <c r="BZ37" s="435"/>
      <c r="CB37" s="6"/>
    </row>
    <row r="38" spans="2:80" ht="16.5" customHeight="1" thickBot="1">
      <c r="B38" s="9"/>
      <c r="D38" s="223"/>
      <c r="E38" s="224"/>
      <c r="F38" s="406"/>
      <c r="G38" s="407"/>
      <c r="H38" s="407"/>
      <c r="I38" s="407"/>
      <c r="J38" s="407"/>
      <c r="K38" s="407"/>
      <c r="L38" s="407"/>
      <c r="M38" s="407"/>
      <c r="N38" s="407"/>
      <c r="O38" s="407"/>
      <c r="P38" s="407"/>
      <c r="Q38" s="407"/>
      <c r="R38" s="407"/>
      <c r="S38" s="407"/>
      <c r="T38" s="407"/>
      <c r="U38" s="407"/>
      <c r="V38" s="408"/>
      <c r="W38" s="409"/>
      <c r="X38" s="410"/>
      <c r="Y38" s="410"/>
      <c r="Z38" s="410"/>
      <c r="AA38" s="410"/>
      <c r="AB38" s="410"/>
      <c r="AC38" s="410"/>
      <c r="AD38" s="410"/>
      <c r="AE38" s="410"/>
      <c r="AF38" s="410"/>
      <c r="AG38" s="410"/>
      <c r="AH38" s="411"/>
      <c r="AI38" s="412"/>
      <c r="AJ38" s="413"/>
      <c r="AK38" s="413"/>
      <c r="AL38" s="413"/>
      <c r="AM38" s="413"/>
      <c r="AN38" s="413"/>
      <c r="AO38" s="413"/>
      <c r="AP38" s="414"/>
      <c r="AQ38" s="412"/>
      <c r="AR38" s="413"/>
      <c r="AS38" s="413"/>
      <c r="AT38" s="414"/>
      <c r="AU38" s="415">
        <f t="shared" si="0"/>
        <v>0</v>
      </c>
      <c r="AV38" s="416"/>
      <c r="AW38" s="416"/>
      <c r="AX38" s="416"/>
      <c r="AY38" s="416"/>
      <c r="AZ38" s="416"/>
      <c r="BA38" s="416"/>
      <c r="BB38" s="416"/>
      <c r="BC38" s="416"/>
      <c r="BD38" s="417"/>
      <c r="BE38" s="418"/>
      <c r="BF38" s="419"/>
      <c r="BG38" s="419"/>
      <c r="BH38" s="419"/>
      <c r="BI38" s="419"/>
      <c r="BJ38" s="419"/>
      <c r="BK38" s="419"/>
      <c r="BL38" s="419"/>
      <c r="BM38" s="419"/>
      <c r="BN38" s="419"/>
      <c r="BO38" s="419"/>
      <c r="BP38" s="419"/>
      <c r="BQ38" s="419"/>
      <c r="BR38" s="419"/>
      <c r="BS38" s="419"/>
      <c r="BT38" s="419"/>
      <c r="BU38" s="419"/>
      <c r="BV38" s="419"/>
      <c r="BW38" s="419"/>
      <c r="BX38" s="419"/>
      <c r="BY38" s="419"/>
      <c r="BZ38" s="420"/>
      <c r="CB38" s="6"/>
    </row>
    <row r="39" spans="2:80" ht="9" customHeight="1" thickBot="1">
      <c r="B39" s="9"/>
      <c r="CB39" s="6"/>
    </row>
    <row r="40" spans="2:80" ht="16.5" customHeight="1">
      <c r="B40" s="9"/>
      <c r="D40" s="219" t="s">
        <v>32</v>
      </c>
      <c r="E40" s="220"/>
      <c r="F40" s="225" t="s">
        <v>33</v>
      </c>
      <c r="G40" s="226"/>
      <c r="H40" s="226"/>
      <c r="I40" s="226"/>
      <c r="J40" s="226"/>
      <c r="K40" s="226"/>
      <c r="L40" s="226"/>
      <c r="M40" s="226"/>
      <c r="N40" s="226"/>
      <c r="O40" s="226"/>
      <c r="P40" s="226"/>
      <c r="Q40" s="226"/>
      <c r="R40" s="227"/>
      <c r="S40" s="400">
        <v>71</v>
      </c>
      <c r="T40" s="401"/>
      <c r="U40" s="401"/>
      <c r="V40" s="402"/>
      <c r="W40" s="217"/>
      <c r="X40" s="217"/>
      <c r="Y40" s="217"/>
      <c r="Z40" s="217"/>
      <c r="AA40" s="217"/>
      <c r="AB40" s="217"/>
      <c r="AC40" s="217"/>
      <c r="AD40" s="218"/>
      <c r="AE40" s="400"/>
      <c r="AF40" s="401"/>
      <c r="AG40" s="401"/>
      <c r="AH40" s="402"/>
      <c r="AI40" s="217"/>
      <c r="AJ40" s="217"/>
      <c r="AK40" s="217"/>
      <c r="AL40" s="217"/>
      <c r="AM40" s="217"/>
      <c r="AN40" s="217"/>
      <c r="AO40" s="217"/>
      <c r="AP40" s="218"/>
      <c r="AQ40" s="400"/>
      <c r="AR40" s="401"/>
      <c r="AS40" s="401"/>
      <c r="AT40" s="402"/>
      <c r="AU40" s="217"/>
      <c r="AV40" s="217"/>
      <c r="AW40" s="217"/>
      <c r="AX40" s="217"/>
      <c r="AY40" s="217"/>
      <c r="AZ40" s="217"/>
      <c r="BA40" s="217"/>
      <c r="BB40" s="218"/>
      <c r="BC40" s="400"/>
      <c r="BD40" s="401"/>
      <c r="BE40" s="401"/>
      <c r="BF40" s="402"/>
      <c r="BG40" s="217"/>
      <c r="BH40" s="217"/>
      <c r="BI40" s="217"/>
      <c r="BJ40" s="217"/>
      <c r="BK40" s="217"/>
      <c r="BL40" s="217"/>
      <c r="BM40" s="217"/>
      <c r="BN40" s="218"/>
      <c r="BO40" s="105" t="s">
        <v>34</v>
      </c>
      <c r="BP40" s="106"/>
      <c r="BQ40" s="106"/>
      <c r="BR40" s="106"/>
      <c r="BS40" s="106"/>
      <c r="BT40" s="106"/>
      <c r="BU40" s="106"/>
      <c r="BV40" s="106"/>
      <c r="BW40" s="106"/>
      <c r="BX40" s="106"/>
      <c r="BY40" s="106"/>
      <c r="BZ40" s="107"/>
      <c r="CB40" s="6"/>
    </row>
    <row r="41" spans="2:80" ht="16.5" customHeight="1">
      <c r="B41" s="9"/>
      <c r="D41" s="221"/>
      <c r="E41" s="222"/>
      <c r="F41" s="208" t="s">
        <v>35</v>
      </c>
      <c r="G41" s="209"/>
      <c r="H41" s="209"/>
      <c r="I41" s="209"/>
      <c r="J41" s="209"/>
      <c r="K41" s="209"/>
      <c r="L41" s="209"/>
      <c r="M41" s="209"/>
      <c r="N41" s="209"/>
      <c r="O41" s="209"/>
      <c r="P41" s="209"/>
      <c r="Q41" s="209"/>
      <c r="R41" s="210"/>
      <c r="S41" s="397">
        <v>30</v>
      </c>
      <c r="T41" s="398"/>
      <c r="U41" s="398"/>
      <c r="V41" s="399"/>
      <c r="W41" s="98" t="s">
        <v>21</v>
      </c>
      <c r="X41" s="98"/>
      <c r="Y41" s="98"/>
      <c r="Z41" s="98"/>
      <c r="AA41" s="98"/>
      <c r="AB41" s="98"/>
      <c r="AC41" s="98"/>
      <c r="AD41" s="99"/>
      <c r="AE41" s="397"/>
      <c r="AF41" s="398"/>
      <c r="AG41" s="398"/>
      <c r="AH41" s="399"/>
      <c r="AI41" s="98" t="s">
        <v>21</v>
      </c>
      <c r="AJ41" s="98"/>
      <c r="AK41" s="98"/>
      <c r="AL41" s="98"/>
      <c r="AM41" s="98"/>
      <c r="AN41" s="98"/>
      <c r="AO41" s="98"/>
      <c r="AP41" s="99"/>
      <c r="AQ41" s="397"/>
      <c r="AR41" s="398"/>
      <c r="AS41" s="398"/>
      <c r="AT41" s="399"/>
      <c r="AU41" s="98" t="s">
        <v>21</v>
      </c>
      <c r="AV41" s="98"/>
      <c r="AW41" s="98"/>
      <c r="AX41" s="98"/>
      <c r="AY41" s="98"/>
      <c r="AZ41" s="98"/>
      <c r="BA41" s="98"/>
      <c r="BB41" s="99"/>
      <c r="BC41" s="397"/>
      <c r="BD41" s="398"/>
      <c r="BE41" s="398"/>
      <c r="BF41" s="399"/>
      <c r="BG41" s="98" t="s">
        <v>21</v>
      </c>
      <c r="BH41" s="98"/>
      <c r="BI41" s="98"/>
      <c r="BJ41" s="98"/>
      <c r="BK41" s="98"/>
      <c r="BL41" s="98"/>
      <c r="BM41" s="98"/>
      <c r="BN41" s="99"/>
      <c r="BO41" s="108"/>
      <c r="BP41" s="109"/>
      <c r="BQ41" s="109"/>
      <c r="BR41" s="109"/>
      <c r="BS41" s="109"/>
      <c r="BT41" s="109"/>
      <c r="BU41" s="109"/>
      <c r="BV41" s="109"/>
      <c r="BW41" s="109"/>
      <c r="BX41" s="109"/>
      <c r="BY41" s="109"/>
      <c r="BZ41" s="110"/>
      <c r="CB41" s="6"/>
    </row>
    <row r="42" spans="2:80" ht="16.5" customHeight="1">
      <c r="B42" s="9"/>
      <c r="D42" s="221"/>
      <c r="E42" s="222"/>
      <c r="F42" s="208" t="s">
        <v>36</v>
      </c>
      <c r="G42" s="209"/>
      <c r="H42" s="209"/>
      <c r="I42" s="209"/>
      <c r="J42" s="209"/>
      <c r="K42" s="209"/>
      <c r="L42" s="209"/>
      <c r="M42" s="209"/>
      <c r="N42" s="209"/>
      <c r="O42" s="209"/>
      <c r="P42" s="209"/>
      <c r="Q42" s="209"/>
      <c r="R42" s="210"/>
      <c r="S42" s="391">
        <f>SUM(AU27:BD38)</f>
        <v>22564</v>
      </c>
      <c r="T42" s="392"/>
      <c r="U42" s="392"/>
      <c r="V42" s="392"/>
      <c r="W42" s="392"/>
      <c r="X42" s="392"/>
      <c r="Y42" s="392"/>
      <c r="Z42" s="392"/>
      <c r="AA42" s="392"/>
      <c r="AB42" s="392"/>
      <c r="AC42" s="392"/>
      <c r="AD42" s="393"/>
      <c r="AE42" s="391"/>
      <c r="AF42" s="392"/>
      <c r="AG42" s="392"/>
      <c r="AH42" s="392"/>
      <c r="AI42" s="392"/>
      <c r="AJ42" s="392"/>
      <c r="AK42" s="392"/>
      <c r="AL42" s="392"/>
      <c r="AM42" s="392"/>
      <c r="AN42" s="392"/>
      <c r="AO42" s="392"/>
      <c r="AP42" s="393"/>
      <c r="AQ42" s="391"/>
      <c r="AR42" s="392"/>
      <c r="AS42" s="392"/>
      <c r="AT42" s="392"/>
      <c r="AU42" s="392"/>
      <c r="AV42" s="392"/>
      <c r="AW42" s="392"/>
      <c r="AX42" s="392"/>
      <c r="AY42" s="392"/>
      <c r="AZ42" s="392"/>
      <c r="BA42" s="392"/>
      <c r="BB42" s="393"/>
      <c r="BC42" s="391"/>
      <c r="BD42" s="392"/>
      <c r="BE42" s="392"/>
      <c r="BF42" s="392"/>
      <c r="BG42" s="392"/>
      <c r="BH42" s="392"/>
      <c r="BI42" s="392"/>
      <c r="BJ42" s="392"/>
      <c r="BK42" s="392"/>
      <c r="BL42" s="392"/>
      <c r="BM42" s="392"/>
      <c r="BN42" s="393"/>
      <c r="BO42" s="391">
        <f>SUM(S42:BN42)</f>
        <v>22564</v>
      </c>
      <c r="BP42" s="392"/>
      <c r="BQ42" s="392"/>
      <c r="BR42" s="392"/>
      <c r="BS42" s="392"/>
      <c r="BT42" s="392"/>
      <c r="BU42" s="392"/>
      <c r="BV42" s="392"/>
      <c r="BW42" s="392"/>
      <c r="BX42" s="392"/>
      <c r="BY42" s="392"/>
      <c r="BZ42" s="393"/>
      <c r="CB42" s="6"/>
    </row>
    <row r="43" spans="2:80" ht="16.5" customHeight="1">
      <c r="B43" s="9"/>
      <c r="D43" s="221"/>
      <c r="E43" s="222"/>
      <c r="F43" s="208" t="s">
        <v>37</v>
      </c>
      <c r="G43" s="209"/>
      <c r="H43" s="209"/>
      <c r="I43" s="209"/>
      <c r="J43" s="209"/>
      <c r="K43" s="209"/>
      <c r="L43" s="209"/>
      <c r="M43" s="209"/>
      <c r="N43" s="209"/>
      <c r="O43" s="209"/>
      <c r="P43" s="209"/>
      <c r="Q43" s="209"/>
      <c r="R43" s="210"/>
      <c r="S43" s="394">
        <v>10.74</v>
      </c>
      <c r="T43" s="395"/>
      <c r="U43" s="395"/>
      <c r="V43" s="395"/>
      <c r="W43" s="395"/>
      <c r="X43" s="395"/>
      <c r="Y43" s="395"/>
      <c r="Z43" s="396"/>
      <c r="AA43" s="96" t="s">
        <v>38</v>
      </c>
      <c r="AB43" s="96"/>
      <c r="AC43" s="96"/>
      <c r="AD43" s="97"/>
      <c r="AE43" s="394"/>
      <c r="AF43" s="395"/>
      <c r="AG43" s="395"/>
      <c r="AH43" s="395"/>
      <c r="AI43" s="395"/>
      <c r="AJ43" s="395"/>
      <c r="AK43" s="395"/>
      <c r="AL43" s="396"/>
      <c r="AM43" s="96" t="s">
        <v>38</v>
      </c>
      <c r="AN43" s="96"/>
      <c r="AO43" s="96"/>
      <c r="AP43" s="97"/>
      <c r="AQ43" s="394"/>
      <c r="AR43" s="395"/>
      <c r="AS43" s="395"/>
      <c r="AT43" s="395"/>
      <c r="AU43" s="395"/>
      <c r="AV43" s="395"/>
      <c r="AW43" s="395"/>
      <c r="AX43" s="396"/>
      <c r="AY43" s="96" t="s">
        <v>38</v>
      </c>
      <c r="AZ43" s="96"/>
      <c r="BA43" s="96"/>
      <c r="BB43" s="97"/>
      <c r="BC43" s="394"/>
      <c r="BD43" s="395"/>
      <c r="BE43" s="395"/>
      <c r="BF43" s="395"/>
      <c r="BG43" s="395"/>
      <c r="BH43" s="395"/>
      <c r="BI43" s="395"/>
      <c r="BJ43" s="396"/>
      <c r="BK43" s="96" t="s">
        <v>38</v>
      </c>
      <c r="BL43" s="96"/>
      <c r="BM43" s="96"/>
      <c r="BN43" s="97"/>
      <c r="BO43" s="77"/>
      <c r="BP43" s="78"/>
      <c r="BQ43" s="78"/>
      <c r="BR43" s="78"/>
      <c r="BS43" s="78"/>
      <c r="BT43" s="78"/>
      <c r="BU43" s="78"/>
      <c r="BV43" s="78"/>
      <c r="BW43" s="78"/>
      <c r="BX43" s="78"/>
      <c r="BY43" s="78"/>
      <c r="BZ43" s="79"/>
      <c r="CB43" s="6"/>
    </row>
    <row r="44" spans="2:80" s="15" customFormat="1" ht="16.5" customHeight="1" thickBot="1">
      <c r="B44" s="14"/>
      <c r="D44" s="221"/>
      <c r="E44" s="222"/>
      <c r="F44" s="237" t="s">
        <v>39</v>
      </c>
      <c r="G44" s="238"/>
      <c r="H44" s="238"/>
      <c r="I44" s="238"/>
      <c r="J44" s="238"/>
      <c r="K44" s="238"/>
      <c r="L44" s="238"/>
      <c r="M44" s="238"/>
      <c r="N44" s="238"/>
      <c r="O44" s="238"/>
      <c r="P44" s="238"/>
      <c r="Q44" s="238"/>
      <c r="R44" s="239"/>
      <c r="S44" s="347">
        <f>ROUNDDOWN(S42*S43,0)</f>
        <v>242337</v>
      </c>
      <c r="T44" s="348"/>
      <c r="U44" s="348"/>
      <c r="V44" s="348"/>
      <c r="W44" s="348"/>
      <c r="X44" s="348"/>
      <c r="Y44" s="348"/>
      <c r="Z44" s="348"/>
      <c r="AA44" s="348"/>
      <c r="AB44" s="348"/>
      <c r="AC44" s="348"/>
      <c r="AD44" s="349"/>
      <c r="AE44" s="347"/>
      <c r="AF44" s="348"/>
      <c r="AG44" s="348"/>
      <c r="AH44" s="348"/>
      <c r="AI44" s="348"/>
      <c r="AJ44" s="348"/>
      <c r="AK44" s="348"/>
      <c r="AL44" s="348"/>
      <c r="AM44" s="348"/>
      <c r="AN44" s="348"/>
      <c r="AO44" s="348"/>
      <c r="AP44" s="349"/>
      <c r="AQ44" s="347"/>
      <c r="AR44" s="348"/>
      <c r="AS44" s="348"/>
      <c r="AT44" s="348"/>
      <c r="AU44" s="348"/>
      <c r="AV44" s="348"/>
      <c r="AW44" s="348"/>
      <c r="AX44" s="348"/>
      <c r="AY44" s="348"/>
      <c r="AZ44" s="348"/>
      <c r="BA44" s="348"/>
      <c r="BB44" s="349"/>
      <c r="BC44" s="347"/>
      <c r="BD44" s="348"/>
      <c r="BE44" s="348"/>
      <c r="BF44" s="348"/>
      <c r="BG44" s="348"/>
      <c r="BH44" s="348"/>
      <c r="BI44" s="348"/>
      <c r="BJ44" s="348"/>
      <c r="BK44" s="348"/>
      <c r="BL44" s="348"/>
      <c r="BM44" s="348"/>
      <c r="BN44" s="349"/>
      <c r="BO44" s="347">
        <f>SUM(S44:BN44)</f>
        <v>242337</v>
      </c>
      <c r="BP44" s="348"/>
      <c r="BQ44" s="348"/>
      <c r="BR44" s="348"/>
      <c r="BS44" s="348"/>
      <c r="BT44" s="348"/>
      <c r="BU44" s="348"/>
      <c r="BV44" s="348"/>
      <c r="BW44" s="348"/>
      <c r="BX44" s="348"/>
      <c r="BY44" s="348"/>
      <c r="BZ44" s="349"/>
      <c r="CB44" s="16"/>
    </row>
    <row r="45" spans="2:80" s="15" customFormat="1" ht="16.5" customHeight="1">
      <c r="B45" s="14"/>
      <c r="D45" s="221"/>
      <c r="E45" s="222"/>
      <c r="F45" s="234" t="s">
        <v>68</v>
      </c>
      <c r="G45" s="235"/>
      <c r="H45" s="235"/>
      <c r="I45" s="235"/>
      <c r="J45" s="235"/>
      <c r="K45" s="235"/>
      <c r="L45" s="235"/>
      <c r="M45" s="235"/>
      <c r="N45" s="235"/>
      <c r="O45" s="235"/>
      <c r="P45" s="235"/>
      <c r="Q45" s="235"/>
      <c r="R45" s="236"/>
      <c r="S45" s="385">
        <f>IF(W16="",IF(AG16="",ROUNDDOWN(S44*10%,0),0),ROUNDDOWN(S44*5%,0))</f>
        <v>24233</v>
      </c>
      <c r="T45" s="386"/>
      <c r="U45" s="386"/>
      <c r="V45" s="386"/>
      <c r="W45" s="386"/>
      <c r="X45" s="386"/>
      <c r="Y45" s="386"/>
      <c r="Z45" s="386"/>
      <c r="AA45" s="386"/>
      <c r="AB45" s="386"/>
      <c r="AC45" s="386"/>
      <c r="AD45" s="387"/>
      <c r="AE45" s="385"/>
      <c r="AF45" s="386"/>
      <c r="AG45" s="386"/>
      <c r="AH45" s="386"/>
      <c r="AI45" s="386"/>
      <c r="AJ45" s="386"/>
      <c r="AK45" s="386"/>
      <c r="AL45" s="386"/>
      <c r="AM45" s="386"/>
      <c r="AN45" s="386"/>
      <c r="AO45" s="386"/>
      <c r="AP45" s="387"/>
      <c r="AQ45" s="385"/>
      <c r="AR45" s="386"/>
      <c r="AS45" s="386"/>
      <c r="AT45" s="386"/>
      <c r="AU45" s="386"/>
      <c r="AV45" s="386"/>
      <c r="AW45" s="386"/>
      <c r="AX45" s="386"/>
      <c r="AY45" s="386"/>
      <c r="AZ45" s="386"/>
      <c r="BA45" s="386"/>
      <c r="BB45" s="387"/>
      <c r="BC45" s="385"/>
      <c r="BD45" s="386"/>
      <c r="BE45" s="386"/>
      <c r="BF45" s="386"/>
      <c r="BG45" s="386"/>
      <c r="BH45" s="386"/>
      <c r="BI45" s="386"/>
      <c r="BJ45" s="386"/>
      <c r="BK45" s="386"/>
      <c r="BL45" s="386"/>
      <c r="BM45" s="386"/>
      <c r="BN45" s="387"/>
      <c r="BO45" s="177"/>
      <c r="BP45" s="178"/>
      <c r="BQ45" s="178"/>
      <c r="BR45" s="178"/>
      <c r="BS45" s="178"/>
      <c r="BT45" s="178"/>
      <c r="BU45" s="178"/>
      <c r="BV45" s="178"/>
      <c r="BW45" s="178"/>
      <c r="BX45" s="178"/>
      <c r="BY45" s="178"/>
      <c r="BZ45" s="179"/>
      <c r="CB45" s="16"/>
    </row>
    <row r="46" spans="2:80" s="15" customFormat="1" ht="16.5" customHeight="1">
      <c r="B46" s="14"/>
      <c r="D46" s="221"/>
      <c r="E46" s="222"/>
      <c r="F46" s="214" t="s">
        <v>61</v>
      </c>
      <c r="G46" s="215"/>
      <c r="H46" s="215"/>
      <c r="I46" s="215"/>
      <c r="J46" s="215"/>
      <c r="K46" s="215"/>
      <c r="L46" s="215"/>
      <c r="M46" s="215"/>
      <c r="N46" s="215"/>
      <c r="O46" s="215"/>
      <c r="P46" s="215"/>
      <c r="Q46" s="215"/>
      <c r="R46" s="216"/>
      <c r="S46" s="388">
        <f>S45</f>
        <v>24233</v>
      </c>
      <c r="T46" s="389"/>
      <c r="U46" s="389"/>
      <c r="V46" s="389"/>
      <c r="W46" s="389"/>
      <c r="X46" s="389"/>
      <c r="Y46" s="389"/>
      <c r="Z46" s="389"/>
      <c r="AA46" s="389"/>
      <c r="AB46" s="389"/>
      <c r="AC46" s="389"/>
      <c r="AD46" s="390"/>
      <c r="AE46" s="388"/>
      <c r="AF46" s="389"/>
      <c r="AG46" s="389"/>
      <c r="AH46" s="389"/>
      <c r="AI46" s="389"/>
      <c r="AJ46" s="389"/>
      <c r="AK46" s="389"/>
      <c r="AL46" s="389"/>
      <c r="AM46" s="389"/>
      <c r="AN46" s="389"/>
      <c r="AO46" s="389"/>
      <c r="AP46" s="390"/>
      <c r="AQ46" s="388"/>
      <c r="AR46" s="389"/>
      <c r="AS46" s="389"/>
      <c r="AT46" s="389"/>
      <c r="AU46" s="389"/>
      <c r="AV46" s="389"/>
      <c r="AW46" s="389"/>
      <c r="AX46" s="389"/>
      <c r="AY46" s="389"/>
      <c r="AZ46" s="389"/>
      <c r="BA46" s="389"/>
      <c r="BB46" s="390"/>
      <c r="BC46" s="388"/>
      <c r="BD46" s="389"/>
      <c r="BE46" s="389"/>
      <c r="BF46" s="389"/>
      <c r="BG46" s="389"/>
      <c r="BH46" s="389"/>
      <c r="BI46" s="389"/>
      <c r="BJ46" s="389"/>
      <c r="BK46" s="389"/>
      <c r="BL46" s="389"/>
      <c r="BM46" s="389"/>
      <c r="BN46" s="390"/>
      <c r="BO46" s="77"/>
      <c r="BP46" s="78"/>
      <c r="BQ46" s="78"/>
      <c r="BR46" s="78"/>
      <c r="BS46" s="78"/>
      <c r="BT46" s="78"/>
      <c r="BU46" s="78"/>
      <c r="BV46" s="78"/>
      <c r="BW46" s="78"/>
      <c r="BX46" s="78"/>
      <c r="BY46" s="78"/>
      <c r="BZ46" s="79"/>
      <c r="CB46" s="16"/>
    </row>
    <row r="47" spans="2:80" s="15" customFormat="1" ht="16.5" customHeight="1" thickBot="1">
      <c r="B47" s="14"/>
      <c r="D47" s="221"/>
      <c r="E47" s="222"/>
      <c r="F47" s="403" t="s">
        <v>69</v>
      </c>
      <c r="G47" s="404"/>
      <c r="H47" s="404"/>
      <c r="I47" s="404"/>
      <c r="J47" s="404"/>
      <c r="K47" s="404"/>
      <c r="L47" s="404"/>
      <c r="M47" s="404"/>
      <c r="N47" s="404"/>
      <c r="O47" s="404"/>
      <c r="P47" s="404"/>
      <c r="Q47" s="404"/>
      <c r="R47" s="405"/>
      <c r="S47" s="380">
        <f>MIN(U18,S46)</f>
        <v>9300</v>
      </c>
      <c r="T47" s="381"/>
      <c r="U47" s="381"/>
      <c r="V47" s="381"/>
      <c r="W47" s="381"/>
      <c r="X47" s="381"/>
      <c r="Y47" s="381"/>
      <c r="Z47" s="381"/>
      <c r="AA47" s="381"/>
      <c r="AB47" s="381"/>
      <c r="AC47" s="381"/>
      <c r="AD47" s="382"/>
      <c r="AE47" s="380"/>
      <c r="AF47" s="381"/>
      <c r="AG47" s="381"/>
      <c r="AH47" s="381"/>
      <c r="AI47" s="381"/>
      <c r="AJ47" s="381"/>
      <c r="AK47" s="381"/>
      <c r="AL47" s="381"/>
      <c r="AM47" s="381"/>
      <c r="AN47" s="381"/>
      <c r="AO47" s="381"/>
      <c r="AP47" s="382"/>
      <c r="AQ47" s="380"/>
      <c r="AR47" s="381"/>
      <c r="AS47" s="381"/>
      <c r="AT47" s="381"/>
      <c r="AU47" s="381"/>
      <c r="AV47" s="381"/>
      <c r="AW47" s="381"/>
      <c r="AX47" s="381"/>
      <c r="AY47" s="381"/>
      <c r="AZ47" s="381"/>
      <c r="BA47" s="381"/>
      <c r="BB47" s="382"/>
      <c r="BC47" s="380"/>
      <c r="BD47" s="381"/>
      <c r="BE47" s="381"/>
      <c r="BF47" s="381"/>
      <c r="BG47" s="381"/>
      <c r="BH47" s="381"/>
      <c r="BI47" s="381"/>
      <c r="BJ47" s="381"/>
      <c r="BK47" s="381"/>
      <c r="BL47" s="381"/>
      <c r="BM47" s="381"/>
      <c r="BN47" s="382"/>
      <c r="BO47" s="347">
        <f aca="true" t="shared" si="1" ref="BO47:BO52">SUM(S47:BN47)</f>
        <v>9300</v>
      </c>
      <c r="BP47" s="348"/>
      <c r="BQ47" s="348"/>
      <c r="BR47" s="348"/>
      <c r="BS47" s="348"/>
      <c r="BT47" s="348"/>
      <c r="BU47" s="348"/>
      <c r="BV47" s="348"/>
      <c r="BW47" s="348"/>
      <c r="BX47" s="348"/>
      <c r="BY47" s="348"/>
      <c r="BZ47" s="349"/>
      <c r="CB47" s="16"/>
    </row>
    <row r="48" spans="2:80" s="15" customFormat="1" ht="16.5" customHeight="1" thickBot="1">
      <c r="B48" s="14"/>
      <c r="D48" s="221"/>
      <c r="E48" s="222"/>
      <c r="F48" s="383" t="s">
        <v>70</v>
      </c>
      <c r="G48" s="384"/>
      <c r="H48" s="384"/>
      <c r="I48" s="384"/>
      <c r="J48" s="384"/>
      <c r="K48" s="384"/>
      <c r="L48" s="384"/>
      <c r="M48" s="384"/>
      <c r="N48" s="384"/>
      <c r="O48" s="384"/>
      <c r="P48" s="384"/>
      <c r="Q48" s="384"/>
      <c r="R48" s="384"/>
      <c r="S48" s="374"/>
      <c r="T48" s="375"/>
      <c r="U48" s="375"/>
      <c r="V48" s="375"/>
      <c r="W48" s="375"/>
      <c r="X48" s="375"/>
      <c r="Y48" s="375"/>
      <c r="Z48" s="375"/>
      <c r="AA48" s="375"/>
      <c r="AB48" s="375"/>
      <c r="AC48" s="375"/>
      <c r="AD48" s="376"/>
      <c r="AE48" s="374"/>
      <c r="AF48" s="375"/>
      <c r="AG48" s="375"/>
      <c r="AH48" s="375"/>
      <c r="AI48" s="375"/>
      <c r="AJ48" s="375"/>
      <c r="AK48" s="375"/>
      <c r="AL48" s="375"/>
      <c r="AM48" s="375"/>
      <c r="AN48" s="375"/>
      <c r="AO48" s="375"/>
      <c r="AP48" s="376"/>
      <c r="AQ48" s="374"/>
      <c r="AR48" s="375"/>
      <c r="AS48" s="375"/>
      <c r="AT48" s="375"/>
      <c r="AU48" s="375"/>
      <c r="AV48" s="375"/>
      <c r="AW48" s="375"/>
      <c r="AX48" s="375"/>
      <c r="AY48" s="375"/>
      <c r="AZ48" s="375"/>
      <c r="BA48" s="375"/>
      <c r="BB48" s="376"/>
      <c r="BC48" s="374"/>
      <c r="BD48" s="375"/>
      <c r="BE48" s="375"/>
      <c r="BF48" s="375"/>
      <c r="BG48" s="375"/>
      <c r="BH48" s="375"/>
      <c r="BI48" s="375"/>
      <c r="BJ48" s="375"/>
      <c r="BK48" s="375"/>
      <c r="BL48" s="375"/>
      <c r="BM48" s="375"/>
      <c r="BN48" s="376"/>
      <c r="BO48" s="377">
        <f t="shared" si="1"/>
        <v>0</v>
      </c>
      <c r="BP48" s="378"/>
      <c r="BQ48" s="378"/>
      <c r="BR48" s="378"/>
      <c r="BS48" s="378"/>
      <c r="BT48" s="378"/>
      <c r="BU48" s="378"/>
      <c r="BV48" s="378"/>
      <c r="BW48" s="378"/>
      <c r="BX48" s="378"/>
      <c r="BY48" s="378"/>
      <c r="BZ48" s="379"/>
      <c r="CB48" s="16"/>
    </row>
    <row r="49" spans="2:80" s="15" customFormat="1" ht="16.5" customHeight="1" thickBot="1">
      <c r="B49" s="14"/>
      <c r="D49" s="221"/>
      <c r="E49" s="222"/>
      <c r="F49" s="200" t="s">
        <v>40</v>
      </c>
      <c r="G49" s="201"/>
      <c r="H49" s="201"/>
      <c r="I49" s="201"/>
      <c r="J49" s="201"/>
      <c r="K49" s="201"/>
      <c r="L49" s="201"/>
      <c r="M49" s="201"/>
      <c r="N49" s="201"/>
      <c r="O49" s="201"/>
      <c r="P49" s="201"/>
      <c r="Q49" s="201"/>
      <c r="R49" s="202"/>
      <c r="S49" s="371"/>
      <c r="T49" s="372"/>
      <c r="U49" s="372"/>
      <c r="V49" s="372"/>
      <c r="W49" s="372"/>
      <c r="X49" s="372"/>
      <c r="Y49" s="372"/>
      <c r="Z49" s="372"/>
      <c r="AA49" s="372"/>
      <c r="AB49" s="372"/>
      <c r="AC49" s="372"/>
      <c r="AD49" s="373"/>
      <c r="AE49" s="374"/>
      <c r="AF49" s="375"/>
      <c r="AG49" s="375"/>
      <c r="AH49" s="375"/>
      <c r="AI49" s="375"/>
      <c r="AJ49" s="375"/>
      <c r="AK49" s="375"/>
      <c r="AL49" s="375"/>
      <c r="AM49" s="375"/>
      <c r="AN49" s="375"/>
      <c r="AO49" s="375"/>
      <c r="AP49" s="376"/>
      <c r="AQ49" s="374"/>
      <c r="AR49" s="375"/>
      <c r="AS49" s="375"/>
      <c r="AT49" s="375"/>
      <c r="AU49" s="375"/>
      <c r="AV49" s="375"/>
      <c r="AW49" s="375"/>
      <c r="AX49" s="375"/>
      <c r="AY49" s="375"/>
      <c r="AZ49" s="375"/>
      <c r="BA49" s="375"/>
      <c r="BB49" s="376"/>
      <c r="BC49" s="374"/>
      <c r="BD49" s="375"/>
      <c r="BE49" s="375"/>
      <c r="BF49" s="375"/>
      <c r="BG49" s="375"/>
      <c r="BH49" s="375"/>
      <c r="BI49" s="375"/>
      <c r="BJ49" s="375"/>
      <c r="BK49" s="375"/>
      <c r="BL49" s="375"/>
      <c r="BM49" s="375"/>
      <c r="BN49" s="376"/>
      <c r="BO49" s="377">
        <f t="shared" si="1"/>
        <v>0</v>
      </c>
      <c r="BP49" s="378"/>
      <c r="BQ49" s="378"/>
      <c r="BR49" s="378"/>
      <c r="BS49" s="378"/>
      <c r="BT49" s="378"/>
      <c r="BU49" s="378"/>
      <c r="BV49" s="378"/>
      <c r="BW49" s="378"/>
      <c r="BX49" s="378"/>
      <c r="BY49" s="378"/>
      <c r="BZ49" s="379"/>
      <c r="CB49" s="16"/>
    </row>
    <row r="50" spans="2:80" s="15" customFormat="1" ht="16.5" customHeight="1" thickBot="1">
      <c r="B50" s="14"/>
      <c r="D50" s="221"/>
      <c r="E50" s="222"/>
      <c r="F50" s="368" t="s">
        <v>41</v>
      </c>
      <c r="G50" s="369"/>
      <c r="H50" s="369"/>
      <c r="I50" s="369"/>
      <c r="J50" s="369"/>
      <c r="K50" s="369"/>
      <c r="L50" s="369"/>
      <c r="M50" s="369"/>
      <c r="N50" s="369"/>
      <c r="O50" s="369"/>
      <c r="P50" s="369"/>
      <c r="Q50" s="369"/>
      <c r="R50" s="370"/>
      <c r="S50" s="371">
        <f>MIN(S46,S47,S48,S49,BK18)</f>
        <v>2300</v>
      </c>
      <c r="T50" s="372"/>
      <c r="U50" s="372"/>
      <c r="V50" s="372"/>
      <c r="W50" s="372"/>
      <c r="X50" s="372"/>
      <c r="Y50" s="372"/>
      <c r="Z50" s="372"/>
      <c r="AA50" s="372"/>
      <c r="AB50" s="372"/>
      <c r="AC50" s="372"/>
      <c r="AD50" s="373"/>
      <c r="AE50" s="374"/>
      <c r="AF50" s="375"/>
      <c r="AG50" s="375"/>
      <c r="AH50" s="375"/>
      <c r="AI50" s="375"/>
      <c r="AJ50" s="375"/>
      <c r="AK50" s="375"/>
      <c r="AL50" s="375"/>
      <c r="AM50" s="375"/>
      <c r="AN50" s="375"/>
      <c r="AO50" s="375"/>
      <c r="AP50" s="376"/>
      <c r="AQ50" s="374"/>
      <c r="AR50" s="375"/>
      <c r="AS50" s="375"/>
      <c r="AT50" s="375"/>
      <c r="AU50" s="375"/>
      <c r="AV50" s="375"/>
      <c r="AW50" s="375"/>
      <c r="AX50" s="375"/>
      <c r="AY50" s="375"/>
      <c r="AZ50" s="375"/>
      <c r="BA50" s="375"/>
      <c r="BB50" s="376"/>
      <c r="BC50" s="374"/>
      <c r="BD50" s="375"/>
      <c r="BE50" s="375"/>
      <c r="BF50" s="375"/>
      <c r="BG50" s="375"/>
      <c r="BH50" s="375"/>
      <c r="BI50" s="375"/>
      <c r="BJ50" s="375"/>
      <c r="BK50" s="375"/>
      <c r="BL50" s="375"/>
      <c r="BM50" s="375"/>
      <c r="BN50" s="376"/>
      <c r="BO50" s="377">
        <f t="shared" si="1"/>
        <v>2300</v>
      </c>
      <c r="BP50" s="378"/>
      <c r="BQ50" s="378"/>
      <c r="BR50" s="378"/>
      <c r="BS50" s="378"/>
      <c r="BT50" s="378"/>
      <c r="BU50" s="378"/>
      <c r="BV50" s="378"/>
      <c r="BW50" s="378"/>
      <c r="BX50" s="378"/>
      <c r="BY50" s="378"/>
      <c r="BZ50" s="379"/>
      <c r="CB50" s="16"/>
    </row>
    <row r="51" spans="2:80" s="15" customFormat="1" ht="16.5" customHeight="1" thickBot="1">
      <c r="B51" s="14"/>
      <c r="D51" s="221"/>
      <c r="E51" s="222"/>
      <c r="F51" s="189" t="s">
        <v>42</v>
      </c>
      <c r="G51" s="190"/>
      <c r="H51" s="190"/>
      <c r="I51" s="190"/>
      <c r="J51" s="190"/>
      <c r="K51" s="191" t="s">
        <v>43</v>
      </c>
      <c r="L51" s="192"/>
      <c r="M51" s="192"/>
      <c r="N51" s="192"/>
      <c r="O51" s="192"/>
      <c r="P51" s="192"/>
      <c r="Q51" s="192"/>
      <c r="R51" s="193"/>
      <c r="S51" s="362">
        <f>S44-S50-S52</f>
        <v>233037</v>
      </c>
      <c r="T51" s="363"/>
      <c r="U51" s="363"/>
      <c r="V51" s="363"/>
      <c r="W51" s="363"/>
      <c r="X51" s="363"/>
      <c r="Y51" s="363"/>
      <c r="Z51" s="363"/>
      <c r="AA51" s="363"/>
      <c r="AB51" s="363"/>
      <c r="AC51" s="363"/>
      <c r="AD51" s="364"/>
      <c r="AE51" s="365"/>
      <c r="AF51" s="366"/>
      <c r="AG51" s="366"/>
      <c r="AH51" s="366"/>
      <c r="AI51" s="366"/>
      <c r="AJ51" s="366"/>
      <c r="AK51" s="366"/>
      <c r="AL51" s="366"/>
      <c r="AM51" s="366"/>
      <c r="AN51" s="366"/>
      <c r="AO51" s="366"/>
      <c r="AP51" s="367"/>
      <c r="AQ51" s="365"/>
      <c r="AR51" s="366"/>
      <c r="AS51" s="366"/>
      <c r="AT51" s="366"/>
      <c r="AU51" s="366"/>
      <c r="AV51" s="366"/>
      <c r="AW51" s="366"/>
      <c r="AX51" s="366"/>
      <c r="AY51" s="366"/>
      <c r="AZ51" s="366"/>
      <c r="BA51" s="366"/>
      <c r="BB51" s="367"/>
      <c r="BC51" s="365"/>
      <c r="BD51" s="366"/>
      <c r="BE51" s="366"/>
      <c r="BF51" s="366"/>
      <c r="BG51" s="366"/>
      <c r="BH51" s="366"/>
      <c r="BI51" s="366"/>
      <c r="BJ51" s="366"/>
      <c r="BK51" s="366"/>
      <c r="BL51" s="366"/>
      <c r="BM51" s="366"/>
      <c r="BN51" s="367"/>
      <c r="BO51" s="353">
        <f t="shared" si="1"/>
        <v>233037</v>
      </c>
      <c r="BP51" s="354"/>
      <c r="BQ51" s="354"/>
      <c r="BR51" s="354"/>
      <c r="BS51" s="354"/>
      <c r="BT51" s="354"/>
      <c r="BU51" s="354"/>
      <c r="BV51" s="354"/>
      <c r="BW51" s="354"/>
      <c r="BX51" s="354"/>
      <c r="BY51" s="354"/>
      <c r="BZ51" s="355"/>
      <c r="CB51" s="16"/>
    </row>
    <row r="52" spans="2:80" s="18" customFormat="1" ht="16.5" customHeight="1" thickBot="1" thickTop="1">
      <c r="B52" s="17"/>
      <c r="D52" s="223"/>
      <c r="E52" s="224"/>
      <c r="F52" s="163" t="s">
        <v>44</v>
      </c>
      <c r="G52" s="164"/>
      <c r="H52" s="164"/>
      <c r="I52" s="164"/>
      <c r="J52" s="164"/>
      <c r="K52" s="164"/>
      <c r="L52" s="164"/>
      <c r="M52" s="164"/>
      <c r="N52" s="164"/>
      <c r="O52" s="164"/>
      <c r="P52" s="164"/>
      <c r="Q52" s="164"/>
      <c r="R52" s="164"/>
      <c r="S52" s="356">
        <f>IF(MIN(S47,S48,S49)-BK18&gt;0,MIN(S47,S48,S49)-BK18,0)</f>
        <v>7000</v>
      </c>
      <c r="T52" s="357"/>
      <c r="U52" s="357"/>
      <c r="V52" s="357"/>
      <c r="W52" s="357"/>
      <c r="X52" s="357"/>
      <c r="Y52" s="357"/>
      <c r="Z52" s="357"/>
      <c r="AA52" s="357"/>
      <c r="AB52" s="357"/>
      <c r="AC52" s="357"/>
      <c r="AD52" s="358"/>
      <c r="AE52" s="356"/>
      <c r="AF52" s="357"/>
      <c r="AG52" s="357"/>
      <c r="AH52" s="357"/>
      <c r="AI52" s="357"/>
      <c r="AJ52" s="357"/>
      <c r="AK52" s="357"/>
      <c r="AL52" s="357"/>
      <c r="AM52" s="357"/>
      <c r="AN52" s="357"/>
      <c r="AO52" s="357"/>
      <c r="AP52" s="358"/>
      <c r="AQ52" s="356"/>
      <c r="AR52" s="357"/>
      <c r="AS52" s="357"/>
      <c r="AT52" s="357"/>
      <c r="AU52" s="357"/>
      <c r="AV52" s="357"/>
      <c r="AW52" s="357"/>
      <c r="AX52" s="357"/>
      <c r="AY52" s="357"/>
      <c r="AZ52" s="357"/>
      <c r="BA52" s="357"/>
      <c r="BB52" s="358"/>
      <c r="BC52" s="356"/>
      <c r="BD52" s="357"/>
      <c r="BE52" s="357"/>
      <c r="BF52" s="357"/>
      <c r="BG52" s="357"/>
      <c r="BH52" s="357"/>
      <c r="BI52" s="357"/>
      <c r="BJ52" s="357"/>
      <c r="BK52" s="357"/>
      <c r="BL52" s="357"/>
      <c r="BM52" s="357"/>
      <c r="BN52" s="358"/>
      <c r="BO52" s="359">
        <f t="shared" si="1"/>
        <v>7000</v>
      </c>
      <c r="BP52" s="360"/>
      <c r="BQ52" s="360"/>
      <c r="BR52" s="360"/>
      <c r="BS52" s="360"/>
      <c r="BT52" s="360"/>
      <c r="BU52" s="360"/>
      <c r="BV52" s="360"/>
      <c r="BW52" s="360"/>
      <c r="BX52" s="360"/>
      <c r="BY52" s="360"/>
      <c r="BZ52" s="361"/>
      <c r="CB52" s="19"/>
    </row>
    <row r="53" spans="2:80" ht="6.75" customHeight="1" thickBot="1">
      <c r="B53" s="9"/>
      <c r="S53" s="2"/>
      <c r="CB53" s="6"/>
    </row>
    <row r="54" spans="2:80" ht="16.5" customHeight="1" thickBot="1">
      <c r="B54" s="9"/>
      <c r="D54" s="114" t="s">
        <v>45</v>
      </c>
      <c r="E54" s="115"/>
      <c r="F54" s="115"/>
      <c r="G54" s="115"/>
      <c r="H54" s="115"/>
      <c r="I54" s="115"/>
      <c r="J54" s="115"/>
      <c r="K54" s="115"/>
      <c r="L54" s="115"/>
      <c r="M54" s="115"/>
      <c r="N54" s="115"/>
      <c r="O54" s="115"/>
      <c r="P54" s="115"/>
      <c r="Q54" s="115"/>
      <c r="R54" s="323"/>
      <c r="S54" s="320" t="s">
        <v>46</v>
      </c>
      <c r="T54" s="321"/>
      <c r="U54" s="321"/>
      <c r="V54" s="321"/>
      <c r="W54" s="321"/>
      <c r="X54" s="321"/>
      <c r="Y54" s="321"/>
      <c r="Z54" s="325"/>
      <c r="AA54" s="328" t="s">
        <v>47</v>
      </c>
      <c r="AB54" s="321"/>
      <c r="AC54" s="321"/>
      <c r="AD54" s="322"/>
      <c r="AE54" s="320" t="s">
        <v>48</v>
      </c>
      <c r="AF54" s="321"/>
      <c r="AG54" s="321"/>
      <c r="AH54" s="321"/>
      <c r="AI54" s="321"/>
      <c r="AJ54" s="321"/>
      <c r="AK54" s="321"/>
      <c r="AL54" s="321"/>
      <c r="AM54" s="321"/>
      <c r="AN54" s="322"/>
      <c r="AO54" s="320" t="s">
        <v>49</v>
      </c>
      <c r="AP54" s="321"/>
      <c r="AQ54" s="321"/>
      <c r="AR54" s="321"/>
      <c r="AS54" s="321"/>
      <c r="AT54" s="321"/>
      <c r="AU54" s="321"/>
      <c r="AV54" s="321"/>
      <c r="AW54" s="321"/>
      <c r="AX54" s="322"/>
      <c r="AZ54" s="338"/>
      <c r="BA54" s="338"/>
      <c r="BB54" s="338"/>
      <c r="BC54" s="338"/>
      <c r="BD54" s="338"/>
      <c r="BE54" s="338"/>
      <c r="BF54" s="338"/>
      <c r="BG54" s="338"/>
      <c r="BH54" s="338"/>
      <c r="BI54" s="338"/>
      <c r="CB54" s="6"/>
    </row>
    <row r="55" spans="2:80" ht="16.5" customHeight="1" thickBot="1">
      <c r="B55" s="9"/>
      <c r="D55" s="117"/>
      <c r="E55" s="118"/>
      <c r="F55" s="118"/>
      <c r="G55" s="118"/>
      <c r="H55" s="118"/>
      <c r="I55" s="118"/>
      <c r="J55" s="118"/>
      <c r="K55" s="118"/>
      <c r="L55" s="118"/>
      <c r="M55" s="118"/>
      <c r="N55" s="118"/>
      <c r="O55" s="118"/>
      <c r="P55" s="118"/>
      <c r="Q55" s="118"/>
      <c r="R55" s="324"/>
      <c r="S55" s="344">
        <v>1875</v>
      </c>
      <c r="T55" s="345"/>
      <c r="U55" s="345"/>
      <c r="V55" s="345"/>
      <c r="W55" s="345"/>
      <c r="X55" s="345"/>
      <c r="Y55" s="345"/>
      <c r="Z55" s="346"/>
      <c r="AA55" s="344">
        <v>28</v>
      </c>
      <c r="AB55" s="345"/>
      <c r="AC55" s="345"/>
      <c r="AD55" s="346"/>
      <c r="AE55" s="347">
        <f>MIN(S55*AA55,AO55)</f>
        <v>52500</v>
      </c>
      <c r="AF55" s="348"/>
      <c r="AG55" s="348"/>
      <c r="AH55" s="348"/>
      <c r="AI55" s="348"/>
      <c r="AJ55" s="348"/>
      <c r="AK55" s="348"/>
      <c r="AL55" s="348"/>
      <c r="AM55" s="348"/>
      <c r="AN55" s="349"/>
      <c r="AO55" s="350">
        <v>53300</v>
      </c>
      <c r="AP55" s="351"/>
      <c r="AQ55" s="351"/>
      <c r="AR55" s="351"/>
      <c r="AS55" s="351"/>
      <c r="AT55" s="351"/>
      <c r="AU55" s="351"/>
      <c r="AV55" s="351"/>
      <c r="AW55" s="351"/>
      <c r="AX55" s="352"/>
      <c r="AZ55" s="154"/>
      <c r="BA55" s="154"/>
      <c r="BB55" s="154"/>
      <c r="BC55" s="154"/>
      <c r="BD55" s="154"/>
      <c r="BE55" s="154"/>
      <c r="BF55" s="154"/>
      <c r="BG55" s="154"/>
      <c r="BH55" s="154"/>
      <c r="BI55" s="154"/>
      <c r="BK55" s="342">
        <v>1</v>
      </c>
      <c r="BL55" s="340"/>
      <c r="BM55" s="340"/>
      <c r="BN55" s="343"/>
      <c r="BO55" s="146" t="s">
        <v>50</v>
      </c>
      <c r="BP55" s="147"/>
      <c r="BQ55" s="147"/>
      <c r="BR55" s="148"/>
      <c r="BS55" s="339">
        <v>1</v>
      </c>
      <c r="BT55" s="340"/>
      <c r="BU55" s="340"/>
      <c r="BV55" s="341"/>
      <c r="BW55" s="155" t="s">
        <v>51</v>
      </c>
      <c r="BX55" s="147"/>
      <c r="BY55" s="147"/>
      <c r="BZ55" s="156"/>
      <c r="CB55" s="6"/>
    </row>
    <row r="56" spans="2:80" ht="9" customHeight="1">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2"/>
    </row>
  </sheetData>
  <sheetProtection/>
  <mergeCells count="282">
    <mergeCell ref="B4:BZ4"/>
    <mergeCell ref="D6:N6"/>
    <mergeCell ref="O6:AF6"/>
    <mergeCell ref="BC6:BG6"/>
    <mergeCell ref="BH6:BM6"/>
    <mergeCell ref="BN6:BP6"/>
    <mergeCell ref="BQ6:BV6"/>
    <mergeCell ref="BW6:BZ6"/>
    <mergeCell ref="D7:N7"/>
    <mergeCell ref="O7:AF7"/>
    <mergeCell ref="D8:N8"/>
    <mergeCell ref="O8:Q8"/>
    <mergeCell ref="R8:T8"/>
    <mergeCell ref="U8:W8"/>
    <mergeCell ref="X8:Z8"/>
    <mergeCell ref="AA8:AC8"/>
    <mergeCell ref="AD8:AF8"/>
    <mergeCell ref="AL8:AM15"/>
    <mergeCell ref="AN8:AV9"/>
    <mergeCell ref="AW8:BZ9"/>
    <mergeCell ref="D10:P11"/>
    <mergeCell ref="Q10:AJ11"/>
    <mergeCell ref="AN10:AV15"/>
    <mergeCell ref="AW10:BZ14"/>
    <mergeCell ref="D12:P12"/>
    <mergeCell ref="Q12:AJ13"/>
    <mergeCell ref="D13:P13"/>
    <mergeCell ref="D14:P14"/>
    <mergeCell ref="Q14:AJ15"/>
    <mergeCell ref="D15:P15"/>
    <mergeCell ref="AW15:BE15"/>
    <mergeCell ref="BF15:BZ15"/>
    <mergeCell ref="D16:P16"/>
    <mergeCell ref="Q16:V16"/>
    <mergeCell ref="W16:Z16"/>
    <mergeCell ref="AA16:AF16"/>
    <mergeCell ref="AG16:AJ16"/>
    <mergeCell ref="D18:T18"/>
    <mergeCell ref="U18:AD18"/>
    <mergeCell ref="AE18:BJ18"/>
    <mergeCell ref="BK18:BT18"/>
    <mergeCell ref="D20:Q21"/>
    <mergeCell ref="R20:AC20"/>
    <mergeCell ref="AD20:AW20"/>
    <mergeCell ref="AX20:BE20"/>
    <mergeCell ref="BF20:BG20"/>
    <mergeCell ref="BH20:BP20"/>
    <mergeCell ref="BQ20:BZ20"/>
    <mergeCell ref="R21:Z21"/>
    <mergeCell ref="AA21:BZ21"/>
    <mergeCell ref="D23:H24"/>
    <mergeCell ref="I23:L23"/>
    <mergeCell ref="M23:P23"/>
    <mergeCell ref="Q23:S23"/>
    <mergeCell ref="T23:W23"/>
    <mergeCell ref="X23:Y23"/>
    <mergeCell ref="Z23:AC23"/>
    <mergeCell ref="AD23:AE23"/>
    <mergeCell ref="AF23:AI23"/>
    <mergeCell ref="AJ23:AK23"/>
    <mergeCell ref="AL23:AO23"/>
    <mergeCell ref="AP23:AR23"/>
    <mergeCell ref="AS23:AV23"/>
    <mergeCell ref="AW23:AX23"/>
    <mergeCell ref="AY23:BB23"/>
    <mergeCell ref="BC23:BD23"/>
    <mergeCell ref="BE23:BH23"/>
    <mergeCell ref="BI23:BJ23"/>
    <mergeCell ref="BK23:BN23"/>
    <mergeCell ref="BO23:BR23"/>
    <mergeCell ref="BS23:BV23"/>
    <mergeCell ref="BW23:BZ23"/>
    <mergeCell ref="I24:L24"/>
    <mergeCell ref="M24:P24"/>
    <mergeCell ref="Q24:S24"/>
    <mergeCell ref="T24:W24"/>
    <mergeCell ref="X24:Y24"/>
    <mergeCell ref="Z24:AC24"/>
    <mergeCell ref="AD24:AE24"/>
    <mergeCell ref="AF24:AI24"/>
    <mergeCell ref="AJ24:AK24"/>
    <mergeCell ref="AL24:AO24"/>
    <mergeCell ref="AP24:AR24"/>
    <mergeCell ref="AS24:AV24"/>
    <mergeCell ref="AW24:AX24"/>
    <mergeCell ref="AY24:BB24"/>
    <mergeCell ref="BC24:BD24"/>
    <mergeCell ref="BE24:BH24"/>
    <mergeCell ref="BI24:BJ24"/>
    <mergeCell ref="BK24:BN24"/>
    <mergeCell ref="BO24:BR24"/>
    <mergeCell ref="BS24:BV24"/>
    <mergeCell ref="BW24:BZ24"/>
    <mergeCell ref="D26:E38"/>
    <mergeCell ref="F26:V26"/>
    <mergeCell ref="W26:AH26"/>
    <mergeCell ref="AI26:AP26"/>
    <mergeCell ref="AQ26:AT26"/>
    <mergeCell ref="AU26:BD26"/>
    <mergeCell ref="BE26:BZ26"/>
    <mergeCell ref="F27:V27"/>
    <mergeCell ref="W27:AH27"/>
    <mergeCell ref="AI27:AP27"/>
    <mergeCell ref="AQ27:AT27"/>
    <mergeCell ref="AU27:BD27"/>
    <mergeCell ref="BE27:BZ27"/>
    <mergeCell ref="F28:V28"/>
    <mergeCell ref="W28:AH28"/>
    <mergeCell ref="AI28:AP28"/>
    <mergeCell ref="AQ28:AT28"/>
    <mergeCell ref="AU28:BD28"/>
    <mergeCell ref="BE28:BZ28"/>
    <mergeCell ref="F29:V29"/>
    <mergeCell ref="W29:AH29"/>
    <mergeCell ref="AI29:AP29"/>
    <mergeCell ref="AQ29:AT29"/>
    <mergeCell ref="AU29:BD29"/>
    <mergeCell ref="BE29:BZ29"/>
    <mergeCell ref="F30:V30"/>
    <mergeCell ref="W30:AH30"/>
    <mergeCell ref="AI30:AP30"/>
    <mergeCell ref="AQ30:AT30"/>
    <mergeCell ref="AU30:BD30"/>
    <mergeCell ref="BE30:BZ30"/>
    <mergeCell ref="F31:V31"/>
    <mergeCell ref="W31:AH31"/>
    <mergeCell ref="AI31:AP31"/>
    <mergeCell ref="AQ31:AT31"/>
    <mergeCell ref="AU31:BD31"/>
    <mergeCell ref="BE31:BZ31"/>
    <mergeCell ref="F32:V32"/>
    <mergeCell ref="W32:AH32"/>
    <mergeCell ref="AI32:AP32"/>
    <mergeCell ref="AQ32:AT32"/>
    <mergeCell ref="AU32:BD32"/>
    <mergeCell ref="BE32:BZ32"/>
    <mergeCell ref="F33:V33"/>
    <mergeCell ref="W33:AH33"/>
    <mergeCell ref="AI33:AP33"/>
    <mergeCell ref="AQ33:AT33"/>
    <mergeCell ref="AU33:BD33"/>
    <mergeCell ref="BE33:BZ33"/>
    <mergeCell ref="F34:V34"/>
    <mergeCell ref="W34:AH34"/>
    <mergeCell ref="AI34:AP34"/>
    <mergeCell ref="AQ34:AT34"/>
    <mergeCell ref="AU34:BD34"/>
    <mergeCell ref="BE34:BZ34"/>
    <mergeCell ref="F35:V35"/>
    <mergeCell ref="W35:AH35"/>
    <mergeCell ref="AI35:AP35"/>
    <mergeCell ref="AQ35:AT35"/>
    <mergeCell ref="AU35:BD35"/>
    <mergeCell ref="BE35:BZ35"/>
    <mergeCell ref="F36:V36"/>
    <mergeCell ref="W36:AH36"/>
    <mergeCell ref="AI36:AP36"/>
    <mergeCell ref="AQ36:AT36"/>
    <mergeCell ref="AU36:BD36"/>
    <mergeCell ref="BE36:BZ36"/>
    <mergeCell ref="F37:V37"/>
    <mergeCell ref="W37:AH37"/>
    <mergeCell ref="AI37:AP37"/>
    <mergeCell ref="AQ37:AT37"/>
    <mergeCell ref="AU37:BD37"/>
    <mergeCell ref="BE37:BZ37"/>
    <mergeCell ref="F38:V38"/>
    <mergeCell ref="W38:AH38"/>
    <mergeCell ref="AI38:AP38"/>
    <mergeCell ref="AQ38:AT38"/>
    <mergeCell ref="AU38:BD38"/>
    <mergeCell ref="BE38:BZ38"/>
    <mergeCell ref="D40:E52"/>
    <mergeCell ref="F40:R40"/>
    <mergeCell ref="S40:V40"/>
    <mergeCell ref="W40:AD40"/>
    <mergeCell ref="AE40:AH40"/>
    <mergeCell ref="AI40:AP40"/>
    <mergeCell ref="F45:R45"/>
    <mergeCell ref="S45:AD45"/>
    <mergeCell ref="AE45:AP45"/>
    <mergeCell ref="F47:R47"/>
    <mergeCell ref="AQ40:AT40"/>
    <mergeCell ref="AU40:BB40"/>
    <mergeCell ref="BC40:BF40"/>
    <mergeCell ref="BG40:BN40"/>
    <mergeCell ref="BO40:BZ41"/>
    <mergeCell ref="F41:R41"/>
    <mergeCell ref="S41:V41"/>
    <mergeCell ref="W41:AD41"/>
    <mergeCell ref="AE41:AH41"/>
    <mergeCell ref="AI41:AP41"/>
    <mergeCell ref="AQ41:AT41"/>
    <mergeCell ref="AU41:BB41"/>
    <mergeCell ref="BC41:BF41"/>
    <mergeCell ref="BG41:BN41"/>
    <mergeCell ref="F42:R42"/>
    <mergeCell ref="S42:AD42"/>
    <mergeCell ref="AE42:AP42"/>
    <mergeCell ref="AQ42:BB42"/>
    <mergeCell ref="BC42:BN42"/>
    <mergeCell ref="BO42:BZ42"/>
    <mergeCell ref="F43:R43"/>
    <mergeCell ref="S43:Z43"/>
    <mergeCell ref="AA43:AD43"/>
    <mergeCell ref="AE43:AL43"/>
    <mergeCell ref="AM43:AP43"/>
    <mergeCell ref="AQ43:AX43"/>
    <mergeCell ref="AY43:BB43"/>
    <mergeCell ref="BC43:BJ43"/>
    <mergeCell ref="BK43:BN43"/>
    <mergeCell ref="BO43:BZ43"/>
    <mergeCell ref="F44:R44"/>
    <mergeCell ref="S44:AD44"/>
    <mergeCell ref="AE44:AP44"/>
    <mergeCell ref="AQ44:BB44"/>
    <mergeCell ref="BC44:BN44"/>
    <mergeCell ref="BO44:BZ44"/>
    <mergeCell ref="AQ45:BB45"/>
    <mergeCell ref="BC45:BN45"/>
    <mergeCell ref="BO45:BZ45"/>
    <mergeCell ref="F46:R46"/>
    <mergeCell ref="S46:AD46"/>
    <mergeCell ref="AE46:AP46"/>
    <mergeCell ref="AQ46:BB46"/>
    <mergeCell ref="BC46:BN46"/>
    <mergeCell ref="BO46:BZ46"/>
    <mergeCell ref="S47:AD47"/>
    <mergeCell ref="AE47:AP47"/>
    <mergeCell ref="AQ47:BB47"/>
    <mergeCell ref="BC47:BN47"/>
    <mergeCell ref="BO47:BZ47"/>
    <mergeCell ref="F48:R48"/>
    <mergeCell ref="S48:AD48"/>
    <mergeCell ref="AE48:AP48"/>
    <mergeCell ref="AQ48:BB48"/>
    <mergeCell ref="BC48:BN48"/>
    <mergeCell ref="BO50:BZ50"/>
    <mergeCell ref="BO48:BZ48"/>
    <mergeCell ref="F49:R49"/>
    <mergeCell ref="S49:AD49"/>
    <mergeCell ref="AE49:AP49"/>
    <mergeCell ref="AQ49:BB49"/>
    <mergeCell ref="BC49:BN49"/>
    <mergeCell ref="BO49:BZ49"/>
    <mergeCell ref="AE51:AP51"/>
    <mergeCell ref="AQ51:BB51"/>
    <mergeCell ref="BC51:BN51"/>
    <mergeCell ref="F50:R50"/>
    <mergeCell ref="S50:AD50"/>
    <mergeCell ref="AE50:AP50"/>
    <mergeCell ref="AQ50:BB50"/>
    <mergeCell ref="BC50:BN50"/>
    <mergeCell ref="BO51:BZ51"/>
    <mergeCell ref="F52:R52"/>
    <mergeCell ref="S52:AD52"/>
    <mergeCell ref="AE52:AP52"/>
    <mergeCell ref="AQ52:BB52"/>
    <mergeCell ref="BC52:BN52"/>
    <mergeCell ref="BO52:BZ52"/>
    <mergeCell ref="F51:J51"/>
    <mergeCell ref="K51:R51"/>
    <mergeCell ref="S51:AD51"/>
    <mergeCell ref="D54:R55"/>
    <mergeCell ref="S54:Z54"/>
    <mergeCell ref="AA54:AD54"/>
    <mergeCell ref="AE54:AN54"/>
    <mergeCell ref="AO54:AX54"/>
    <mergeCell ref="AZ54:BI54"/>
    <mergeCell ref="S55:Z55"/>
    <mergeCell ref="AA55:AD55"/>
    <mergeCell ref="AE55:AN55"/>
    <mergeCell ref="AO55:AX55"/>
    <mergeCell ref="BO55:BR55"/>
    <mergeCell ref="BS55:BV55"/>
    <mergeCell ref="BW55:BZ55"/>
    <mergeCell ref="AZ55:BA55"/>
    <mergeCell ref="BB55:BC55"/>
    <mergeCell ref="BD55:BE55"/>
    <mergeCell ref="BF55:BG55"/>
    <mergeCell ref="BH55:BI55"/>
    <mergeCell ref="BK55:BN55"/>
  </mergeCells>
  <printOptions horizontalCentered="1" verticalCentered="1"/>
  <pageMargins left="0.3937007874015748" right="0.1968503937007874" top="0.3937007874015748" bottom="0.1968503937007874" header="0.1968503937007874" footer="0.11811023622047245"/>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2:CB56"/>
  <sheetViews>
    <sheetView view="pageBreakPreview" zoomScaleSheetLayoutView="100" zoomScalePageLayoutView="0" workbookViewId="0" topLeftCell="A16">
      <selection activeCell="W33" sqref="W33:AH33"/>
    </sheetView>
  </sheetViews>
  <sheetFormatPr defaultColWidth="1.25" defaultRowHeight="16.5" customHeight="1"/>
  <cols>
    <col min="1" max="1" width="3.375" style="1" customWidth="1"/>
    <col min="2" max="16384" width="1.25" style="1" customWidth="1"/>
  </cols>
  <sheetData>
    <row r="2" spans="3:80" ht="14.25" customHeight="1">
      <c r="C2" s="1" t="s">
        <v>0</v>
      </c>
      <c r="CB2" s="2" t="s">
        <v>64</v>
      </c>
    </row>
    <row r="3" spans="2:80" ht="8.2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5"/>
    </row>
    <row r="4" spans="2:80" ht="16.5" customHeight="1">
      <c r="B4" s="318" t="s">
        <v>73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B4" s="6"/>
    </row>
    <row r="5" spans="2:80" ht="5.25" customHeight="1" thickBo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CB5" s="6"/>
    </row>
    <row r="6" spans="2:80" ht="18.75" customHeight="1" thickBot="1">
      <c r="B6" s="7"/>
      <c r="C6" s="8"/>
      <c r="D6" s="252" t="s">
        <v>1</v>
      </c>
      <c r="E6" s="250"/>
      <c r="F6" s="250"/>
      <c r="G6" s="250"/>
      <c r="H6" s="250"/>
      <c r="I6" s="250"/>
      <c r="J6" s="250"/>
      <c r="K6" s="250"/>
      <c r="L6" s="250"/>
      <c r="M6" s="250"/>
      <c r="N6" s="250"/>
      <c r="O6" s="499">
        <v>281006</v>
      </c>
      <c r="P6" s="500"/>
      <c r="Q6" s="500"/>
      <c r="R6" s="500"/>
      <c r="S6" s="500"/>
      <c r="T6" s="500"/>
      <c r="U6" s="500"/>
      <c r="V6" s="500"/>
      <c r="W6" s="500"/>
      <c r="X6" s="500"/>
      <c r="Y6" s="500"/>
      <c r="Z6" s="500"/>
      <c r="AA6" s="500"/>
      <c r="AB6" s="500"/>
      <c r="AC6" s="500"/>
      <c r="AD6" s="500"/>
      <c r="AE6" s="500"/>
      <c r="AF6" s="501"/>
      <c r="BC6" s="304" t="s">
        <v>2</v>
      </c>
      <c r="BD6" s="305"/>
      <c r="BE6" s="305"/>
      <c r="BF6" s="305"/>
      <c r="BG6" s="305"/>
      <c r="BH6" s="499">
        <v>28</v>
      </c>
      <c r="BI6" s="500"/>
      <c r="BJ6" s="500"/>
      <c r="BK6" s="500"/>
      <c r="BL6" s="500"/>
      <c r="BM6" s="502"/>
      <c r="BN6" s="305" t="s">
        <v>3</v>
      </c>
      <c r="BO6" s="305"/>
      <c r="BP6" s="305"/>
      <c r="BQ6" s="499">
        <v>4</v>
      </c>
      <c r="BR6" s="500"/>
      <c r="BS6" s="500"/>
      <c r="BT6" s="500"/>
      <c r="BU6" s="500"/>
      <c r="BV6" s="502"/>
      <c r="BW6" s="305" t="s">
        <v>4</v>
      </c>
      <c r="BX6" s="305"/>
      <c r="BY6" s="305"/>
      <c r="BZ6" s="316"/>
      <c r="CB6" s="6"/>
    </row>
    <row r="7" spans="2:80" ht="18.75" customHeight="1" thickBot="1">
      <c r="B7" s="9"/>
      <c r="D7" s="317" t="s">
        <v>5</v>
      </c>
      <c r="E7" s="257"/>
      <c r="F7" s="257"/>
      <c r="G7" s="257"/>
      <c r="H7" s="257"/>
      <c r="I7" s="257"/>
      <c r="J7" s="257"/>
      <c r="K7" s="257"/>
      <c r="L7" s="257"/>
      <c r="M7" s="257"/>
      <c r="N7" s="257"/>
      <c r="O7" s="499">
        <v>281006</v>
      </c>
      <c r="P7" s="500"/>
      <c r="Q7" s="500"/>
      <c r="R7" s="500"/>
      <c r="S7" s="500"/>
      <c r="T7" s="500"/>
      <c r="U7" s="500"/>
      <c r="V7" s="500"/>
      <c r="W7" s="500"/>
      <c r="X7" s="500"/>
      <c r="Y7" s="500"/>
      <c r="Z7" s="500"/>
      <c r="AA7" s="500"/>
      <c r="AB7" s="500"/>
      <c r="AC7" s="500"/>
      <c r="AD7" s="500"/>
      <c r="AE7" s="500"/>
      <c r="AF7" s="501"/>
      <c r="CB7" s="6"/>
    </row>
    <row r="8" spans="2:80" ht="18.75" customHeight="1">
      <c r="B8" s="9"/>
      <c r="D8" s="306"/>
      <c r="E8" s="306"/>
      <c r="F8" s="306"/>
      <c r="G8" s="306"/>
      <c r="H8" s="306"/>
      <c r="I8" s="306"/>
      <c r="J8" s="306"/>
      <c r="K8" s="306"/>
      <c r="L8" s="306"/>
      <c r="M8" s="306"/>
      <c r="N8" s="306"/>
      <c r="O8" s="154"/>
      <c r="P8" s="154"/>
      <c r="Q8" s="154"/>
      <c r="R8" s="154"/>
      <c r="S8" s="154"/>
      <c r="T8" s="154"/>
      <c r="U8" s="154"/>
      <c r="V8" s="154"/>
      <c r="W8" s="154"/>
      <c r="X8" s="154"/>
      <c r="Y8" s="154"/>
      <c r="Z8" s="154"/>
      <c r="AA8" s="154"/>
      <c r="AB8" s="154"/>
      <c r="AC8" s="154"/>
      <c r="AD8" s="154"/>
      <c r="AE8" s="154"/>
      <c r="AF8" s="154"/>
      <c r="AL8" s="307" t="s">
        <v>62</v>
      </c>
      <c r="AM8" s="308"/>
      <c r="AN8" s="279" t="s">
        <v>6</v>
      </c>
      <c r="AO8" s="280"/>
      <c r="AP8" s="280"/>
      <c r="AQ8" s="280"/>
      <c r="AR8" s="280"/>
      <c r="AS8" s="280"/>
      <c r="AT8" s="280"/>
      <c r="AU8" s="280"/>
      <c r="AV8" s="281"/>
      <c r="AW8" s="484">
        <v>9999999999</v>
      </c>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6"/>
      <c r="CB8" s="6"/>
    </row>
    <row r="9" spans="2:80" ht="7.5" customHeight="1" thickBot="1">
      <c r="B9" s="9"/>
      <c r="AL9" s="309"/>
      <c r="AM9" s="310"/>
      <c r="AN9" s="282"/>
      <c r="AO9" s="283"/>
      <c r="AP9" s="283"/>
      <c r="AQ9" s="283"/>
      <c r="AR9" s="283"/>
      <c r="AS9" s="283"/>
      <c r="AT9" s="283"/>
      <c r="AU9" s="283"/>
      <c r="AV9" s="284"/>
      <c r="AW9" s="487"/>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9"/>
      <c r="CB9" s="6"/>
    </row>
    <row r="10" spans="2:80" ht="16.5" customHeight="1">
      <c r="B10" s="9"/>
      <c r="D10" s="313" t="s">
        <v>7</v>
      </c>
      <c r="E10" s="314"/>
      <c r="F10" s="314"/>
      <c r="G10" s="314"/>
      <c r="H10" s="314"/>
      <c r="I10" s="314"/>
      <c r="J10" s="314"/>
      <c r="K10" s="314"/>
      <c r="L10" s="314"/>
      <c r="M10" s="314"/>
      <c r="N10" s="314"/>
      <c r="O10" s="314"/>
      <c r="P10" s="315"/>
      <c r="Q10" s="484">
        <v>1234567890</v>
      </c>
      <c r="R10" s="485"/>
      <c r="S10" s="485"/>
      <c r="T10" s="485"/>
      <c r="U10" s="485"/>
      <c r="V10" s="485"/>
      <c r="W10" s="485"/>
      <c r="X10" s="485"/>
      <c r="Y10" s="485"/>
      <c r="Z10" s="485"/>
      <c r="AA10" s="485"/>
      <c r="AB10" s="485"/>
      <c r="AC10" s="485"/>
      <c r="AD10" s="485"/>
      <c r="AE10" s="485"/>
      <c r="AF10" s="485"/>
      <c r="AG10" s="485"/>
      <c r="AH10" s="485"/>
      <c r="AI10" s="485"/>
      <c r="AJ10" s="486"/>
      <c r="AL10" s="309"/>
      <c r="AM10" s="310"/>
      <c r="AN10" s="285" t="s">
        <v>8</v>
      </c>
      <c r="AO10" s="286"/>
      <c r="AP10" s="286"/>
      <c r="AQ10" s="286"/>
      <c r="AR10" s="286"/>
      <c r="AS10" s="286"/>
      <c r="AT10" s="286"/>
      <c r="AU10" s="286"/>
      <c r="AV10" s="287"/>
      <c r="AW10" s="490" t="s">
        <v>56</v>
      </c>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7"/>
      <c r="CB10" s="6"/>
    </row>
    <row r="11" spans="2:80" ht="16.5" customHeight="1">
      <c r="B11" s="9"/>
      <c r="D11" s="276"/>
      <c r="E11" s="277"/>
      <c r="F11" s="277"/>
      <c r="G11" s="277"/>
      <c r="H11" s="277"/>
      <c r="I11" s="277"/>
      <c r="J11" s="277"/>
      <c r="K11" s="277"/>
      <c r="L11" s="277"/>
      <c r="M11" s="277"/>
      <c r="N11" s="277"/>
      <c r="O11" s="277"/>
      <c r="P11" s="278"/>
      <c r="Q11" s="487"/>
      <c r="R11" s="488"/>
      <c r="S11" s="488"/>
      <c r="T11" s="488"/>
      <c r="U11" s="488"/>
      <c r="V11" s="488"/>
      <c r="W11" s="488"/>
      <c r="X11" s="488"/>
      <c r="Y11" s="488"/>
      <c r="Z11" s="488"/>
      <c r="AA11" s="488"/>
      <c r="AB11" s="488"/>
      <c r="AC11" s="488"/>
      <c r="AD11" s="488"/>
      <c r="AE11" s="488"/>
      <c r="AF11" s="488"/>
      <c r="AG11" s="488"/>
      <c r="AH11" s="488"/>
      <c r="AI11" s="488"/>
      <c r="AJ11" s="489"/>
      <c r="AL11" s="309"/>
      <c r="AM11" s="310"/>
      <c r="AN11" s="288"/>
      <c r="AO11" s="289"/>
      <c r="AP11" s="289"/>
      <c r="AQ11" s="289"/>
      <c r="AR11" s="289"/>
      <c r="AS11" s="289"/>
      <c r="AT11" s="289"/>
      <c r="AU11" s="289"/>
      <c r="AV11" s="290"/>
      <c r="AW11" s="491"/>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3"/>
      <c r="CB11" s="6"/>
    </row>
    <row r="12" spans="2:80" ht="16.5" customHeight="1">
      <c r="B12" s="9"/>
      <c r="D12" s="261" t="s">
        <v>9</v>
      </c>
      <c r="E12" s="497"/>
      <c r="F12" s="497"/>
      <c r="G12" s="497"/>
      <c r="H12" s="497"/>
      <c r="I12" s="497"/>
      <c r="J12" s="497"/>
      <c r="K12" s="497"/>
      <c r="L12" s="497"/>
      <c r="M12" s="497"/>
      <c r="N12" s="497"/>
      <c r="O12" s="497"/>
      <c r="P12" s="498"/>
      <c r="Q12" s="475" t="s">
        <v>52</v>
      </c>
      <c r="R12" s="476"/>
      <c r="S12" s="476"/>
      <c r="T12" s="476"/>
      <c r="U12" s="476"/>
      <c r="V12" s="476"/>
      <c r="W12" s="476"/>
      <c r="X12" s="476"/>
      <c r="Y12" s="476"/>
      <c r="Z12" s="476"/>
      <c r="AA12" s="476"/>
      <c r="AB12" s="476"/>
      <c r="AC12" s="476"/>
      <c r="AD12" s="476"/>
      <c r="AE12" s="476"/>
      <c r="AF12" s="476"/>
      <c r="AG12" s="476"/>
      <c r="AH12" s="476"/>
      <c r="AI12" s="476"/>
      <c r="AJ12" s="477"/>
      <c r="AL12" s="309"/>
      <c r="AM12" s="310"/>
      <c r="AN12" s="288"/>
      <c r="AO12" s="289"/>
      <c r="AP12" s="289"/>
      <c r="AQ12" s="289"/>
      <c r="AR12" s="289"/>
      <c r="AS12" s="289"/>
      <c r="AT12" s="289"/>
      <c r="AU12" s="289"/>
      <c r="AV12" s="290"/>
      <c r="AW12" s="491"/>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3"/>
      <c r="CB12" s="6"/>
    </row>
    <row r="13" spans="2:80" ht="16.5" customHeight="1">
      <c r="B13" s="9"/>
      <c r="D13" s="270" t="s">
        <v>10</v>
      </c>
      <c r="E13" s="271"/>
      <c r="F13" s="271"/>
      <c r="G13" s="271"/>
      <c r="H13" s="271"/>
      <c r="I13" s="271"/>
      <c r="J13" s="271"/>
      <c r="K13" s="271"/>
      <c r="L13" s="271"/>
      <c r="M13" s="271"/>
      <c r="N13" s="271"/>
      <c r="O13" s="271"/>
      <c r="P13" s="272"/>
      <c r="Q13" s="494"/>
      <c r="R13" s="495"/>
      <c r="S13" s="495"/>
      <c r="T13" s="495"/>
      <c r="U13" s="495"/>
      <c r="V13" s="495"/>
      <c r="W13" s="495"/>
      <c r="X13" s="495"/>
      <c r="Y13" s="495"/>
      <c r="Z13" s="495"/>
      <c r="AA13" s="495"/>
      <c r="AB13" s="495"/>
      <c r="AC13" s="495"/>
      <c r="AD13" s="495"/>
      <c r="AE13" s="495"/>
      <c r="AF13" s="495"/>
      <c r="AG13" s="495"/>
      <c r="AH13" s="495"/>
      <c r="AI13" s="495"/>
      <c r="AJ13" s="496"/>
      <c r="AL13" s="309"/>
      <c r="AM13" s="310"/>
      <c r="AN13" s="288"/>
      <c r="AO13" s="289"/>
      <c r="AP13" s="289"/>
      <c r="AQ13" s="289"/>
      <c r="AR13" s="289"/>
      <c r="AS13" s="289"/>
      <c r="AT13" s="289"/>
      <c r="AU13" s="289"/>
      <c r="AV13" s="290"/>
      <c r="AW13" s="491"/>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3"/>
      <c r="CB13" s="6"/>
    </row>
    <row r="14" spans="2:80" ht="16.5" customHeight="1">
      <c r="B14" s="9"/>
      <c r="D14" s="273" t="s">
        <v>11</v>
      </c>
      <c r="E14" s="274"/>
      <c r="F14" s="274"/>
      <c r="G14" s="274"/>
      <c r="H14" s="274"/>
      <c r="I14" s="274"/>
      <c r="J14" s="274"/>
      <c r="K14" s="274"/>
      <c r="L14" s="274"/>
      <c r="M14" s="274"/>
      <c r="N14" s="274"/>
      <c r="O14" s="274"/>
      <c r="P14" s="275"/>
      <c r="Q14" s="475" t="s">
        <v>53</v>
      </c>
      <c r="R14" s="476"/>
      <c r="S14" s="476"/>
      <c r="T14" s="476"/>
      <c r="U14" s="476"/>
      <c r="V14" s="476"/>
      <c r="W14" s="476"/>
      <c r="X14" s="476"/>
      <c r="Y14" s="476"/>
      <c r="Z14" s="476"/>
      <c r="AA14" s="476"/>
      <c r="AB14" s="476"/>
      <c r="AC14" s="476"/>
      <c r="AD14" s="476"/>
      <c r="AE14" s="476"/>
      <c r="AF14" s="476"/>
      <c r="AG14" s="476"/>
      <c r="AH14" s="476"/>
      <c r="AI14" s="476"/>
      <c r="AJ14" s="477"/>
      <c r="AL14" s="309"/>
      <c r="AM14" s="310"/>
      <c r="AN14" s="288"/>
      <c r="AO14" s="289"/>
      <c r="AP14" s="289"/>
      <c r="AQ14" s="289"/>
      <c r="AR14" s="289"/>
      <c r="AS14" s="289"/>
      <c r="AT14" s="289"/>
      <c r="AU14" s="289"/>
      <c r="AV14" s="290"/>
      <c r="AW14" s="494"/>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B14" s="6"/>
    </row>
    <row r="15" spans="2:80" ht="16.5" customHeight="1" thickBot="1">
      <c r="B15" s="9"/>
      <c r="D15" s="270" t="s">
        <v>12</v>
      </c>
      <c r="E15" s="271"/>
      <c r="F15" s="271"/>
      <c r="G15" s="271"/>
      <c r="H15" s="271"/>
      <c r="I15" s="271"/>
      <c r="J15" s="271"/>
      <c r="K15" s="271"/>
      <c r="L15" s="271"/>
      <c r="M15" s="271"/>
      <c r="N15" s="271"/>
      <c r="O15" s="271"/>
      <c r="P15" s="272"/>
      <c r="Q15" s="478"/>
      <c r="R15" s="479"/>
      <c r="S15" s="479"/>
      <c r="T15" s="479"/>
      <c r="U15" s="479"/>
      <c r="V15" s="479"/>
      <c r="W15" s="479"/>
      <c r="X15" s="479"/>
      <c r="Y15" s="479"/>
      <c r="Z15" s="479"/>
      <c r="AA15" s="479"/>
      <c r="AB15" s="479"/>
      <c r="AC15" s="479"/>
      <c r="AD15" s="479"/>
      <c r="AE15" s="479"/>
      <c r="AF15" s="479"/>
      <c r="AG15" s="479"/>
      <c r="AH15" s="479"/>
      <c r="AI15" s="479"/>
      <c r="AJ15" s="480"/>
      <c r="AL15" s="311"/>
      <c r="AM15" s="312"/>
      <c r="AN15" s="291"/>
      <c r="AO15" s="292"/>
      <c r="AP15" s="292"/>
      <c r="AQ15" s="292"/>
      <c r="AR15" s="292"/>
      <c r="AS15" s="292"/>
      <c r="AT15" s="292"/>
      <c r="AU15" s="292"/>
      <c r="AV15" s="293"/>
      <c r="AW15" s="298" t="s">
        <v>13</v>
      </c>
      <c r="AX15" s="298"/>
      <c r="AY15" s="298"/>
      <c r="AZ15" s="298"/>
      <c r="BA15" s="298"/>
      <c r="BB15" s="298"/>
      <c r="BC15" s="298"/>
      <c r="BD15" s="298"/>
      <c r="BE15" s="298"/>
      <c r="BF15" s="481" t="s">
        <v>54</v>
      </c>
      <c r="BG15" s="481"/>
      <c r="BH15" s="481"/>
      <c r="BI15" s="481"/>
      <c r="BJ15" s="481"/>
      <c r="BK15" s="481"/>
      <c r="BL15" s="481"/>
      <c r="BM15" s="481"/>
      <c r="BN15" s="481"/>
      <c r="BO15" s="481"/>
      <c r="BP15" s="481"/>
      <c r="BQ15" s="481"/>
      <c r="BR15" s="481"/>
      <c r="BS15" s="481"/>
      <c r="BT15" s="481"/>
      <c r="BU15" s="481"/>
      <c r="BV15" s="481"/>
      <c r="BW15" s="481"/>
      <c r="BX15" s="481"/>
      <c r="BY15" s="481"/>
      <c r="BZ15" s="482"/>
      <c r="CB15" s="6"/>
    </row>
    <row r="16" spans="2:80" ht="16.5" customHeight="1" thickBot="1">
      <c r="B16" s="9"/>
      <c r="D16" s="483" t="s">
        <v>65</v>
      </c>
      <c r="E16" s="298"/>
      <c r="F16" s="298"/>
      <c r="G16" s="298"/>
      <c r="H16" s="298"/>
      <c r="I16" s="298"/>
      <c r="J16" s="298"/>
      <c r="K16" s="298"/>
      <c r="L16" s="298"/>
      <c r="M16" s="298"/>
      <c r="N16" s="298"/>
      <c r="O16" s="298"/>
      <c r="P16" s="298"/>
      <c r="Q16" s="481" t="s">
        <v>66</v>
      </c>
      <c r="R16" s="481"/>
      <c r="S16" s="481"/>
      <c r="T16" s="481"/>
      <c r="U16" s="481"/>
      <c r="V16" s="481"/>
      <c r="W16" s="481"/>
      <c r="X16" s="481"/>
      <c r="Y16" s="481"/>
      <c r="Z16" s="481"/>
      <c r="AA16" s="481" t="s">
        <v>67</v>
      </c>
      <c r="AB16" s="481"/>
      <c r="AC16" s="481"/>
      <c r="AD16" s="481"/>
      <c r="AE16" s="481"/>
      <c r="AF16" s="481"/>
      <c r="AG16" s="481"/>
      <c r="AH16" s="481"/>
      <c r="AI16" s="481"/>
      <c r="AJ16" s="482"/>
      <c r="AK16" s="24"/>
      <c r="AL16" s="12"/>
      <c r="AM16" s="12"/>
      <c r="AN16" s="8"/>
      <c r="AO16" s="8"/>
      <c r="AP16" s="8"/>
      <c r="AQ16" s="8"/>
      <c r="AR16" s="8"/>
      <c r="AS16" s="8"/>
      <c r="AT16" s="8"/>
      <c r="AU16" s="8"/>
      <c r="AV16" s="8"/>
      <c r="AW16" s="10"/>
      <c r="AX16" s="10"/>
      <c r="AY16" s="10"/>
      <c r="AZ16" s="10"/>
      <c r="BA16" s="10"/>
      <c r="BB16" s="10"/>
      <c r="BC16" s="10"/>
      <c r="BD16" s="10"/>
      <c r="BE16" s="10"/>
      <c r="BF16" s="23"/>
      <c r="BG16" s="23"/>
      <c r="BH16" s="23"/>
      <c r="BI16" s="23"/>
      <c r="BJ16" s="23"/>
      <c r="BK16" s="23"/>
      <c r="BL16" s="23"/>
      <c r="BM16" s="23"/>
      <c r="BN16" s="23"/>
      <c r="BO16" s="23"/>
      <c r="BP16" s="23"/>
      <c r="BQ16" s="23"/>
      <c r="BR16" s="23"/>
      <c r="BS16" s="23"/>
      <c r="BT16" s="23"/>
      <c r="BU16" s="23"/>
      <c r="BV16" s="23"/>
      <c r="BW16" s="23"/>
      <c r="BX16" s="23"/>
      <c r="BY16" s="23"/>
      <c r="BZ16" s="23"/>
      <c r="CB16" s="6"/>
    </row>
    <row r="17" spans="2:80" ht="8.25" customHeight="1" thickBot="1">
      <c r="B17" s="9"/>
      <c r="D17" s="11"/>
      <c r="E17" s="11"/>
      <c r="F17" s="11"/>
      <c r="G17" s="11"/>
      <c r="H17" s="11"/>
      <c r="I17" s="11"/>
      <c r="J17" s="11"/>
      <c r="K17" s="11"/>
      <c r="L17" s="11"/>
      <c r="M17" s="11"/>
      <c r="N17" s="11"/>
      <c r="O17" s="11"/>
      <c r="P17" s="11"/>
      <c r="AL17" s="12"/>
      <c r="AM17" s="1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B17" s="6"/>
    </row>
    <row r="18" spans="2:80" ht="19.5" customHeight="1" thickBot="1">
      <c r="B18" s="9"/>
      <c r="D18" s="301" t="s">
        <v>14</v>
      </c>
      <c r="E18" s="302"/>
      <c r="F18" s="302"/>
      <c r="G18" s="302"/>
      <c r="H18" s="302"/>
      <c r="I18" s="302"/>
      <c r="J18" s="302"/>
      <c r="K18" s="302"/>
      <c r="L18" s="302"/>
      <c r="M18" s="302"/>
      <c r="N18" s="302"/>
      <c r="O18" s="302"/>
      <c r="P18" s="302"/>
      <c r="Q18" s="302"/>
      <c r="R18" s="302"/>
      <c r="S18" s="302"/>
      <c r="T18" s="329"/>
      <c r="U18" s="464">
        <v>9300</v>
      </c>
      <c r="V18" s="465"/>
      <c r="W18" s="465"/>
      <c r="X18" s="465"/>
      <c r="Y18" s="465"/>
      <c r="Z18" s="465"/>
      <c r="AA18" s="465"/>
      <c r="AB18" s="465"/>
      <c r="AC18" s="465"/>
      <c r="AD18" s="466"/>
      <c r="AE18" s="467" t="s">
        <v>71</v>
      </c>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9"/>
      <c r="BK18" s="470">
        <v>2300</v>
      </c>
      <c r="BL18" s="471"/>
      <c r="BM18" s="471"/>
      <c r="BN18" s="471"/>
      <c r="BO18" s="471"/>
      <c r="BP18" s="471"/>
      <c r="BQ18" s="471"/>
      <c r="BR18" s="471"/>
      <c r="BS18" s="471"/>
      <c r="BT18" s="472"/>
      <c r="CB18" s="6"/>
    </row>
    <row r="19" spans="2:80" ht="8.25" customHeight="1" thickBot="1">
      <c r="B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3"/>
      <c r="AG19" s="13"/>
      <c r="AH19" s="13"/>
      <c r="AI19" s="13"/>
      <c r="AJ19" s="13"/>
      <c r="AK19" s="13"/>
      <c r="AL19" s="13"/>
      <c r="AM19" s="13"/>
      <c r="AN19" s="13"/>
      <c r="AO19" s="13"/>
      <c r="AP19" s="13"/>
      <c r="AQ19" s="13"/>
      <c r="AR19" s="13"/>
      <c r="AS19" s="13"/>
      <c r="AT19" s="13"/>
      <c r="AU19" s="13"/>
      <c r="AV19" s="10"/>
      <c r="AW19" s="10"/>
      <c r="AX19" s="10"/>
      <c r="AY19" s="10"/>
      <c r="CB19" s="6"/>
    </row>
    <row r="20" spans="2:80" ht="15.75" customHeight="1" thickBot="1">
      <c r="B20" s="9"/>
      <c r="D20" s="114" t="s">
        <v>15</v>
      </c>
      <c r="E20" s="115"/>
      <c r="F20" s="115"/>
      <c r="G20" s="115"/>
      <c r="H20" s="115"/>
      <c r="I20" s="115"/>
      <c r="J20" s="115"/>
      <c r="K20" s="115"/>
      <c r="L20" s="115"/>
      <c r="M20" s="115"/>
      <c r="N20" s="115"/>
      <c r="O20" s="115"/>
      <c r="P20" s="115"/>
      <c r="Q20" s="116"/>
      <c r="R20" s="120" t="s">
        <v>6</v>
      </c>
      <c r="S20" s="101"/>
      <c r="T20" s="101"/>
      <c r="U20" s="101"/>
      <c r="V20" s="101"/>
      <c r="W20" s="101"/>
      <c r="X20" s="101"/>
      <c r="Y20" s="101"/>
      <c r="Z20" s="101"/>
      <c r="AA20" s="101"/>
      <c r="AB20" s="101"/>
      <c r="AC20" s="101"/>
      <c r="AD20" s="458"/>
      <c r="AE20" s="459"/>
      <c r="AF20" s="459"/>
      <c r="AG20" s="459"/>
      <c r="AH20" s="459"/>
      <c r="AI20" s="459"/>
      <c r="AJ20" s="459"/>
      <c r="AK20" s="459"/>
      <c r="AL20" s="459"/>
      <c r="AM20" s="459"/>
      <c r="AN20" s="459"/>
      <c r="AO20" s="459"/>
      <c r="AP20" s="459"/>
      <c r="AQ20" s="459"/>
      <c r="AR20" s="459"/>
      <c r="AS20" s="459"/>
      <c r="AT20" s="459"/>
      <c r="AU20" s="459"/>
      <c r="AV20" s="459"/>
      <c r="AW20" s="460"/>
      <c r="AX20" s="142" t="s">
        <v>16</v>
      </c>
      <c r="AY20" s="143"/>
      <c r="AZ20" s="143"/>
      <c r="BA20" s="143"/>
      <c r="BB20" s="143"/>
      <c r="BC20" s="143"/>
      <c r="BD20" s="143"/>
      <c r="BE20" s="100"/>
      <c r="BF20" s="473"/>
      <c r="BG20" s="474"/>
      <c r="BH20" s="100" t="s">
        <v>17</v>
      </c>
      <c r="BI20" s="101"/>
      <c r="BJ20" s="101"/>
      <c r="BK20" s="101"/>
      <c r="BL20" s="101"/>
      <c r="BM20" s="101"/>
      <c r="BN20" s="101"/>
      <c r="BO20" s="101"/>
      <c r="BP20" s="101"/>
      <c r="BQ20" s="458"/>
      <c r="BR20" s="459"/>
      <c r="BS20" s="459"/>
      <c r="BT20" s="459"/>
      <c r="BU20" s="459"/>
      <c r="BV20" s="459"/>
      <c r="BW20" s="459"/>
      <c r="BX20" s="459"/>
      <c r="BY20" s="459"/>
      <c r="BZ20" s="460"/>
      <c r="CB20" s="6"/>
    </row>
    <row r="21" spans="2:80" ht="15.75" customHeight="1" thickBot="1">
      <c r="B21" s="9"/>
      <c r="D21" s="117"/>
      <c r="E21" s="118"/>
      <c r="F21" s="118"/>
      <c r="G21" s="118"/>
      <c r="H21" s="118"/>
      <c r="I21" s="118"/>
      <c r="J21" s="118"/>
      <c r="K21" s="118"/>
      <c r="L21" s="118"/>
      <c r="M21" s="118"/>
      <c r="N21" s="118"/>
      <c r="O21" s="118"/>
      <c r="P21" s="118"/>
      <c r="Q21" s="119"/>
      <c r="R21" s="121" t="s">
        <v>18</v>
      </c>
      <c r="S21" s="122"/>
      <c r="T21" s="122"/>
      <c r="U21" s="122"/>
      <c r="V21" s="122"/>
      <c r="W21" s="122"/>
      <c r="X21" s="122"/>
      <c r="Y21" s="122"/>
      <c r="Z21" s="122"/>
      <c r="AA21" s="461"/>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3"/>
      <c r="CB21" s="6"/>
    </row>
    <row r="22" spans="2:80" ht="7.5" customHeight="1" thickBot="1">
      <c r="B22" s="9"/>
      <c r="D22" s="11"/>
      <c r="E22" s="11"/>
      <c r="F22" s="11"/>
      <c r="G22" s="11"/>
      <c r="H22" s="11"/>
      <c r="I22" s="11"/>
      <c r="J22" s="11"/>
      <c r="K22" s="11"/>
      <c r="L22" s="11"/>
      <c r="M22" s="11"/>
      <c r="N22" s="11"/>
      <c r="O22" s="11"/>
      <c r="P22" s="11"/>
      <c r="AL22" s="12"/>
      <c r="AM22" s="12"/>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B22" s="6"/>
    </row>
    <row r="23" spans="2:80" ht="16.5" customHeight="1" thickBot="1">
      <c r="B23" s="9"/>
      <c r="D23" s="331" t="s">
        <v>72</v>
      </c>
      <c r="E23" s="332"/>
      <c r="F23" s="332"/>
      <c r="G23" s="332"/>
      <c r="H23" s="333"/>
      <c r="I23" s="454">
        <v>71</v>
      </c>
      <c r="J23" s="455"/>
      <c r="K23" s="455"/>
      <c r="L23" s="456"/>
      <c r="M23" s="258" t="s">
        <v>19</v>
      </c>
      <c r="N23" s="259"/>
      <c r="O23" s="259"/>
      <c r="P23" s="260"/>
      <c r="Q23" s="250" t="s">
        <v>2</v>
      </c>
      <c r="R23" s="250"/>
      <c r="S23" s="250"/>
      <c r="T23" s="454">
        <v>26</v>
      </c>
      <c r="U23" s="455"/>
      <c r="V23" s="455"/>
      <c r="W23" s="457"/>
      <c r="X23" s="250" t="s">
        <v>3</v>
      </c>
      <c r="Y23" s="250"/>
      <c r="Z23" s="454">
        <v>4</v>
      </c>
      <c r="AA23" s="455"/>
      <c r="AB23" s="455"/>
      <c r="AC23" s="457"/>
      <c r="AD23" s="250" t="s">
        <v>20</v>
      </c>
      <c r="AE23" s="250"/>
      <c r="AF23" s="454">
        <v>1</v>
      </c>
      <c r="AG23" s="455"/>
      <c r="AH23" s="455"/>
      <c r="AI23" s="457"/>
      <c r="AJ23" s="250" t="s">
        <v>21</v>
      </c>
      <c r="AK23" s="250"/>
      <c r="AL23" s="258" t="s">
        <v>22</v>
      </c>
      <c r="AM23" s="259"/>
      <c r="AN23" s="259"/>
      <c r="AO23" s="260"/>
      <c r="AP23" s="250" t="s">
        <v>2</v>
      </c>
      <c r="AQ23" s="250"/>
      <c r="AR23" s="250"/>
      <c r="AS23" s="454"/>
      <c r="AT23" s="455"/>
      <c r="AU23" s="455"/>
      <c r="AV23" s="457"/>
      <c r="AW23" s="250" t="s">
        <v>3</v>
      </c>
      <c r="AX23" s="250"/>
      <c r="AY23" s="454"/>
      <c r="AZ23" s="455"/>
      <c r="BA23" s="455"/>
      <c r="BB23" s="457"/>
      <c r="BC23" s="250" t="s">
        <v>20</v>
      </c>
      <c r="BD23" s="250"/>
      <c r="BE23" s="454"/>
      <c r="BF23" s="455"/>
      <c r="BG23" s="455"/>
      <c r="BH23" s="457"/>
      <c r="BI23" s="250" t="s">
        <v>21</v>
      </c>
      <c r="BJ23" s="250"/>
      <c r="BK23" s="258" t="s">
        <v>23</v>
      </c>
      <c r="BL23" s="259"/>
      <c r="BM23" s="259"/>
      <c r="BN23" s="260"/>
      <c r="BO23" s="454">
        <v>28</v>
      </c>
      <c r="BP23" s="455"/>
      <c r="BQ23" s="455"/>
      <c r="BR23" s="456"/>
      <c r="BS23" s="258" t="s">
        <v>24</v>
      </c>
      <c r="BT23" s="259"/>
      <c r="BU23" s="259"/>
      <c r="BV23" s="260"/>
      <c r="BW23" s="454">
        <v>2</v>
      </c>
      <c r="BX23" s="455"/>
      <c r="BY23" s="455"/>
      <c r="BZ23" s="456"/>
      <c r="CB23" s="6"/>
    </row>
    <row r="24" spans="2:80" ht="16.5" customHeight="1" thickBot="1">
      <c r="B24" s="9"/>
      <c r="D24" s="334"/>
      <c r="E24" s="335"/>
      <c r="F24" s="335"/>
      <c r="G24" s="335"/>
      <c r="H24" s="336"/>
      <c r="I24" s="454"/>
      <c r="J24" s="455"/>
      <c r="K24" s="455"/>
      <c r="L24" s="456"/>
      <c r="M24" s="254" t="s">
        <v>19</v>
      </c>
      <c r="N24" s="255"/>
      <c r="O24" s="255"/>
      <c r="P24" s="256"/>
      <c r="Q24" s="257" t="s">
        <v>2</v>
      </c>
      <c r="R24" s="257"/>
      <c r="S24" s="257"/>
      <c r="T24" s="454"/>
      <c r="U24" s="455"/>
      <c r="V24" s="455"/>
      <c r="W24" s="457"/>
      <c r="X24" s="257" t="s">
        <v>3</v>
      </c>
      <c r="Y24" s="257"/>
      <c r="Z24" s="454"/>
      <c r="AA24" s="455"/>
      <c r="AB24" s="455"/>
      <c r="AC24" s="457"/>
      <c r="AD24" s="257" t="s">
        <v>20</v>
      </c>
      <c r="AE24" s="257"/>
      <c r="AF24" s="454"/>
      <c r="AG24" s="455"/>
      <c r="AH24" s="455"/>
      <c r="AI24" s="457"/>
      <c r="AJ24" s="257" t="s">
        <v>21</v>
      </c>
      <c r="AK24" s="257"/>
      <c r="AL24" s="254" t="s">
        <v>22</v>
      </c>
      <c r="AM24" s="255"/>
      <c r="AN24" s="255"/>
      <c r="AO24" s="256"/>
      <c r="AP24" s="257" t="s">
        <v>2</v>
      </c>
      <c r="AQ24" s="257"/>
      <c r="AR24" s="257"/>
      <c r="AS24" s="454"/>
      <c r="AT24" s="455"/>
      <c r="AU24" s="455"/>
      <c r="AV24" s="457"/>
      <c r="AW24" s="257" t="s">
        <v>3</v>
      </c>
      <c r="AX24" s="257"/>
      <c r="AY24" s="454"/>
      <c r="AZ24" s="455"/>
      <c r="BA24" s="455"/>
      <c r="BB24" s="457"/>
      <c r="BC24" s="257" t="s">
        <v>20</v>
      </c>
      <c r="BD24" s="257"/>
      <c r="BE24" s="454"/>
      <c r="BF24" s="455"/>
      <c r="BG24" s="455"/>
      <c r="BH24" s="457"/>
      <c r="BI24" s="257" t="s">
        <v>21</v>
      </c>
      <c r="BJ24" s="257"/>
      <c r="BK24" s="254" t="s">
        <v>23</v>
      </c>
      <c r="BL24" s="255"/>
      <c r="BM24" s="255"/>
      <c r="BN24" s="256"/>
      <c r="BO24" s="454"/>
      <c r="BP24" s="455"/>
      <c r="BQ24" s="455"/>
      <c r="BR24" s="456"/>
      <c r="BS24" s="254" t="s">
        <v>24</v>
      </c>
      <c r="BT24" s="255"/>
      <c r="BU24" s="255"/>
      <c r="BV24" s="256"/>
      <c r="BW24" s="454"/>
      <c r="BX24" s="455"/>
      <c r="BY24" s="455"/>
      <c r="BZ24" s="456"/>
      <c r="CB24" s="6"/>
    </row>
    <row r="25" spans="2:80" ht="8.25" customHeight="1" thickBot="1">
      <c r="B25" s="9"/>
      <c r="CB25" s="6"/>
    </row>
    <row r="26" spans="2:80" ht="16.5" customHeight="1" thickBot="1">
      <c r="B26" s="9"/>
      <c r="D26" s="219" t="s">
        <v>25</v>
      </c>
      <c r="E26" s="220"/>
      <c r="F26" s="136" t="s">
        <v>26</v>
      </c>
      <c r="G26" s="137"/>
      <c r="H26" s="137"/>
      <c r="I26" s="137"/>
      <c r="J26" s="137"/>
      <c r="K26" s="137"/>
      <c r="L26" s="137"/>
      <c r="M26" s="137"/>
      <c r="N26" s="137"/>
      <c r="O26" s="137"/>
      <c r="P26" s="137"/>
      <c r="Q26" s="137"/>
      <c r="R26" s="137"/>
      <c r="S26" s="137"/>
      <c r="T26" s="137"/>
      <c r="U26" s="137"/>
      <c r="V26" s="138"/>
      <c r="W26" s="137" t="s">
        <v>27</v>
      </c>
      <c r="X26" s="137"/>
      <c r="Y26" s="137"/>
      <c r="Z26" s="137"/>
      <c r="AA26" s="137"/>
      <c r="AB26" s="137"/>
      <c r="AC26" s="137"/>
      <c r="AD26" s="137"/>
      <c r="AE26" s="137"/>
      <c r="AF26" s="137"/>
      <c r="AG26" s="137"/>
      <c r="AH26" s="138"/>
      <c r="AI26" s="249" t="s">
        <v>28</v>
      </c>
      <c r="AJ26" s="250"/>
      <c r="AK26" s="250"/>
      <c r="AL26" s="250"/>
      <c r="AM26" s="250"/>
      <c r="AN26" s="250"/>
      <c r="AO26" s="250"/>
      <c r="AP26" s="251"/>
      <c r="AQ26" s="252" t="s">
        <v>29</v>
      </c>
      <c r="AR26" s="250"/>
      <c r="AS26" s="250"/>
      <c r="AT26" s="253"/>
      <c r="AU26" s="252" t="s">
        <v>30</v>
      </c>
      <c r="AV26" s="250"/>
      <c r="AW26" s="250"/>
      <c r="AX26" s="250"/>
      <c r="AY26" s="250"/>
      <c r="AZ26" s="250"/>
      <c r="BA26" s="250"/>
      <c r="BB26" s="250"/>
      <c r="BC26" s="250"/>
      <c r="BD26" s="251"/>
      <c r="BE26" s="136" t="s">
        <v>31</v>
      </c>
      <c r="BF26" s="137"/>
      <c r="BG26" s="137"/>
      <c r="BH26" s="137"/>
      <c r="BI26" s="137"/>
      <c r="BJ26" s="137"/>
      <c r="BK26" s="137"/>
      <c r="BL26" s="137"/>
      <c r="BM26" s="137"/>
      <c r="BN26" s="137"/>
      <c r="BO26" s="137"/>
      <c r="BP26" s="137"/>
      <c r="BQ26" s="137"/>
      <c r="BR26" s="137"/>
      <c r="BS26" s="137"/>
      <c r="BT26" s="137"/>
      <c r="BU26" s="137"/>
      <c r="BV26" s="137"/>
      <c r="BW26" s="137"/>
      <c r="BX26" s="137"/>
      <c r="BY26" s="137"/>
      <c r="BZ26" s="138"/>
      <c r="CB26" s="6"/>
    </row>
    <row r="27" spans="2:80" ht="16.5" customHeight="1">
      <c r="B27" s="9"/>
      <c r="D27" s="221"/>
      <c r="E27" s="222"/>
      <c r="F27" s="439" t="s">
        <v>74</v>
      </c>
      <c r="G27" s="440"/>
      <c r="H27" s="440"/>
      <c r="I27" s="440"/>
      <c r="J27" s="440"/>
      <c r="K27" s="440"/>
      <c r="L27" s="440"/>
      <c r="M27" s="440"/>
      <c r="N27" s="440"/>
      <c r="O27" s="440"/>
      <c r="P27" s="440"/>
      <c r="Q27" s="440"/>
      <c r="R27" s="440"/>
      <c r="S27" s="440"/>
      <c r="T27" s="440"/>
      <c r="U27" s="440"/>
      <c r="V27" s="441"/>
      <c r="W27" s="442">
        <v>711161</v>
      </c>
      <c r="X27" s="443"/>
      <c r="Y27" s="443"/>
      <c r="Z27" s="443"/>
      <c r="AA27" s="443"/>
      <c r="AB27" s="443"/>
      <c r="AC27" s="443"/>
      <c r="AD27" s="443"/>
      <c r="AE27" s="443"/>
      <c r="AF27" s="443"/>
      <c r="AG27" s="443"/>
      <c r="AH27" s="444"/>
      <c r="AI27" s="445">
        <v>727</v>
      </c>
      <c r="AJ27" s="446"/>
      <c r="AK27" s="446"/>
      <c r="AL27" s="446"/>
      <c r="AM27" s="446"/>
      <c r="AN27" s="446"/>
      <c r="AO27" s="446"/>
      <c r="AP27" s="447"/>
      <c r="AQ27" s="445">
        <v>28</v>
      </c>
      <c r="AR27" s="446"/>
      <c r="AS27" s="446"/>
      <c r="AT27" s="447"/>
      <c r="AU27" s="448">
        <f>AI27*AQ27</f>
        <v>20356</v>
      </c>
      <c r="AV27" s="449"/>
      <c r="AW27" s="449"/>
      <c r="AX27" s="449"/>
      <c r="AY27" s="449"/>
      <c r="AZ27" s="449"/>
      <c r="BA27" s="449"/>
      <c r="BB27" s="449"/>
      <c r="BC27" s="449"/>
      <c r="BD27" s="450"/>
      <c r="BE27" s="451"/>
      <c r="BF27" s="452"/>
      <c r="BG27" s="452"/>
      <c r="BH27" s="452"/>
      <c r="BI27" s="452"/>
      <c r="BJ27" s="452"/>
      <c r="BK27" s="452"/>
      <c r="BL27" s="452"/>
      <c r="BM27" s="452"/>
      <c r="BN27" s="452"/>
      <c r="BO27" s="452"/>
      <c r="BP27" s="452"/>
      <c r="BQ27" s="452"/>
      <c r="BR27" s="452"/>
      <c r="BS27" s="452"/>
      <c r="BT27" s="452"/>
      <c r="BU27" s="452"/>
      <c r="BV27" s="452"/>
      <c r="BW27" s="452"/>
      <c r="BX27" s="452"/>
      <c r="BY27" s="452"/>
      <c r="BZ27" s="453"/>
      <c r="CB27" s="6"/>
    </row>
    <row r="28" spans="2:80" ht="16.5" customHeight="1">
      <c r="B28" s="9"/>
      <c r="D28" s="221"/>
      <c r="E28" s="222"/>
      <c r="F28" s="439" t="s">
        <v>75</v>
      </c>
      <c r="G28" s="440"/>
      <c r="H28" s="440"/>
      <c r="I28" s="440"/>
      <c r="J28" s="440"/>
      <c r="K28" s="440"/>
      <c r="L28" s="440"/>
      <c r="M28" s="440"/>
      <c r="N28" s="440"/>
      <c r="O28" s="440"/>
      <c r="P28" s="440"/>
      <c r="Q28" s="440"/>
      <c r="R28" s="440"/>
      <c r="S28" s="440"/>
      <c r="T28" s="440"/>
      <c r="U28" s="440"/>
      <c r="V28" s="441"/>
      <c r="W28" s="424">
        <v>716003</v>
      </c>
      <c r="X28" s="425"/>
      <c r="Y28" s="425"/>
      <c r="Z28" s="425"/>
      <c r="AA28" s="425"/>
      <c r="AB28" s="425"/>
      <c r="AC28" s="425"/>
      <c r="AD28" s="425"/>
      <c r="AE28" s="425"/>
      <c r="AF28" s="425"/>
      <c r="AG28" s="425"/>
      <c r="AH28" s="426"/>
      <c r="AI28" s="427">
        <v>49</v>
      </c>
      <c r="AJ28" s="428"/>
      <c r="AK28" s="428"/>
      <c r="AL28" s="428"/>
      <c r="AM28" s="428"/>
      <c r="AN28" s="428"/>
      <c r="AO28" s="428"/>
      <c r="AP28" s="429"/>
      <c r="AQ28" s="427">
        <v>28</v>
      </c>
      <c r="AR28" s="428"/>
      <c r="AS28" s="428"/>
      <c r="AT28" s="429"/>
      <c r="AU28" s="430">
        <f aca="true" t="shared" si="0" ref="AU28:AU38">AI28*AQ28</f>
        <v>1372</v>
      </c>
      <c r="AV28" s="431"/>
      <c r="AW28" s="431"/>
      <c r="AX28" s="431"/>
      <c r="AY28" s="431"/>
      <c r="AZ28" s="431"/>
      <c r="BA28" s="431"/>
      <c r="BB28" s="431"/>
      <c r="BC28" s="431"/>
      <c r="BD28" s="432"/>
      <c r="BE28" s="433"/>
      <c r="BF28" s="434"/>
      <c r="BG28" s="434"/>
      <c r="BH28" s="434"/>
      <c r="BI28" s="434"/>
      <c r="BJ28" s="434"/>
      <c r="BK28" s="434"/>
      <c r="BL28" s="434"/>
      <c r="BM28" s="434"/>
      <c r="BN28" s="434"/>
      <c r="BO28" s="434"/>
      <c r="BP28" s="434"/>
      <c r="BQ28" s="434"/>
      <c r="BR28" s="434"/>
      <c r="BS28" s="434"/>
      <c r="BT28" s="434"/>
      <c r="BU28" s="434"/>
      <c r="BV28" s="434"/>
      <c r="BW28" s="434"/>
      <c r="BX28" s="434"/>
      <c r="BY28" s="434"/>
      <c r="BZ28" s="435"/>
      <c r="CB28" s="6"/>
    </row>
    <row r="29" spans="2:80" ht="16.5" customHeight="1">
      <c r="B29" s="9"/>
      <c r="D29" s="221"/>
      <c r="E29" s="222"/>
      <c r="F29" s="439" t="s">
        <v>76</v>
      </c>
      <c r="G29" s="440"/>
      <c r="H29" s="440"/>
      <c r="I29" s="440"/>
      <c r="J29" s="440"/>
      <c r="K29" s="440"/>
      <c r="L29" s="440"/>
      <c r="M29" s="440"/>
      <c r="N29" s="440"/>
      <c r="O29" s="440"/>
      <c r="P29" s="440"/>
      <c r="Q29" s="440"/>
      <c r="R29" s="440"/>
      <c r="S29" s="440"/>
      <c r="T29" s="440"/>
      <c r="U29" s="440"/>
      <c r="V29" s="441"/>
      <c r="W29" s="424">
        <v>715380</v>
      </c>
      <c r="X29" s="425"/>
      <c r="Y29" s="425"/>
      <c r="Z29" s="425"/>
      <c r="AA29" s="425"/>
      <c r="AB29" s="425"/>
      <c r="AC29" s="425"/>
      <c r="AD29" s="425"/>
      <c r="AE29" s="425"/>
      <c r="AF29" s="425"/>
      <c r="AG29" s="425"/>
      <c r="AH29" s="426"/>
      <c r="AI29" s="427">
        <v>320</v>
      </c>
      <c r="AJ29" s="428"/>
      <c r="AK29" s="428"/>
      <c r="AL29" s="428"/>
      <c r="AM29" s="428"/>
      <c r="AN29" s="428"/>
      <c r="AO29" s="428"/>
      <c r="AP29" s="429"/>
      <c r="AQ29" s="427">
        <v>2</v>
      </c>
      <c r="AR29" s="428"/>
      <c r="AS29" s="428"/>
      <c r="AT29" s="429"/>
      <c r="AU29" s="430">
        <f t="shared" si="0"/>
        <v>640</v>
      </c>
      <c r="AV29" s="431"/>
      <c r="AW29" s="431"/>
      <c r="AX29" s="431"/>
      <c r="AY29" s="431"/>
      <c r="AZ29" s="431"/>
      <c r="BA29" s="431"/>
      <c r="BB29" s="431"/>
      <c r="BC29" s="431"/>
      <c r="BD29" s="432"/>
      <c r="BE29" s="433"/>
      <c r="BF29" s="434"/>
      <c r="BG29" s="434"/>
      <c r="BH29" s="434"/>
      <c r="BI29" s="434"/>
      <c r="BJ29" s="434"/>
      <c r="BK29" s="434"/>
      <c r="BL29" s="434"/>
      <c r="BM29" s="434"/>
      <c r="BN29" s="434"/>
      <c r="BO29" s="434"/>
      <c r="BP29" s="434"/>
      <c r="BQ29" s="434"/>
      <c r="BR29" s="434"/>
      <c r="BS29" s="434"/>
      <c r="BT29" s="434"/>
      <c r="BU29" s="434"/>
      <c r="BV29" s="434"/>
      <c r="BW29" s="434"/>
      <c r="BX29" s="434"/>
      <c r="BY29" s="434"/>
      <c r="BZ29" s="435"/>
      <c r="CB29" s="6"/>
    </row>
    <row r="30" spans="2:80" ht="16.5" customHeight="1">
      <c r="B30" s="9"/>
      <c r="D30" s="221"/>
      <c r="E30" s="222"/>
      <c r="F30" s="439" t="s">
        <v>55</v>
      </c>
      <c r="G30" s="440"/>
      <c r="H30" s="440"/>
      <c r="I30" s="440"/>
      <c r="J30" s="440"/>
      <c r="K30" s="440"/>
      <c r="L30" s="440"/>
      <c r="M30" s="440"/>
      <c r="N30" s="440"/>
      <c r="O30" s="440"/>
      <c r="P30" s="440"/>
      <c r="Q30" s="440"/>
      <c r="R30" s="440"/>
      <c r="S30" s="440"/>
      <c r="T30" s="440"/>
      <c r="U30" s="440"/>
      <c r="V30" s="441"/>
      <c r="W30" s="424">
        <v>715490</v>
      </c>
      <c r="X30" s="425"/>
      <c r="Y30" s="425"/>
      <c r="Z30" s="425"/>
      <c r="AA30" s="425"/>
      <c r="AB30" s="425"/>
      <c r="AC30" s="425"/>
      <c r="AD30" s="425"/>
      <c r="AE30" s="425"/>
      <c r="AF30" s="425"/>
      <c r="AG30" s="425"/>
      <c r="AH30" s="426"/>
      <c r="AI30" s="427">
        <v>7</v>
      </c>
      <c r="AJ30" s="428"/>
      <c r="AK30" s="428"/>
      <c r="AL30" s="428"/>
      <c r="AM30" s="428"/>
      <c r="AN30" s="428"/>
      <c r="AO30" s="428"/>
      <c r="AP30" s="429"/>
      <c r="AQ30" s="427">
        <v>28</v>
      </c>
      <c r="AR30" s="428"/>
      <c r="AS30" s="428"/>
      <c r="AT30" s="429"/>
      <c r="AU30" s="430">
        <f t="shared" si="0"/>
        <v>196</v>
      </c>
      <c r="AV30" s="431"/>
      <c r="AW30" s="431"/>
      <c r="AX30" s="431"/>
      <c r="AY30" s="431"/>
      <c r="AZ30" s="431"/>
      <c r="BA30" s="431"/>
      <c r="BB30" s="431"/>
      <c r="BC30" s="431"/>
      <c r="BD30" s="432"/>
      <c r="BE30" s="433"/>
      <c r="BF30" s="434"/>
      <c r="BG30" s="434"/>
      <c r="BH30" s="434"/>
      <c r="BI30" s="434"/>
      <c r="BJ30" s="434"/>
      <c r="BK30" s="434"/>
      <c r="BL30" s="434"/>
      <c r="BM30" s="434"/>
      <c r="BN30" s="434"/>
      <c r="BO30" s="434"/>
      <c r="BP30" s="434"/>
      <c r="BQ30" s="434"/>
      <c r="BR30" s="434"/>
      <c r="BS30" s="434"/>
      <c r="BT30" s="434"/>
      <c r="BU30" s="434"/>
      <c r="BV30" s="434"/>
      <c r="BW30" s="434"/>
      <c r="BX30" s="434"/>
      <c r="BY30" s="434"/>
      <c r="BZ30" s="435"/>
      <c r="CB30" s="6"/>
    </row>
    <row r="31" spans="2:80" ht="16.5" customHeight="1">
      <c r="B31" s="9"/>
      <c r="D31" s="221"/>
      <c r="E31" s="222"/>
      <c r="F31" s="439" t="s">
        <v>63</v>
      </c>
      <c r="G31" s="440"/>
      <c r="H31" s="440"/>
      <c r="I31" s="440"/>
      <c r="J31" s="440"/>
      <c r="K31" s="440"/>
      <c r="L31" s="440"/>
      <c r="M31" s="440"/>
      <c r="N31" s="440"/>
      <c r="O31" s="440"/>
      <c r="P31" s="440"/>
      <c r="Q31" s="440"/>
      <c r="R31" s="440"/>
      <c r="S31" s="440"/>
      <c r="T31" s="440"/>
      <c r="U31" s="440"/>
      <c r="V31" s="441"/>
      <c r="W31" s="424">
        <v>716616</v>
      </c>
      <c r="X31" s="425"/>
      <c r="Y31" s="425"/>
      <c r="Z31" s="425"/>
      <c r="AA31" s="425"/>
      <c r="AB31" s="425"/>
      <c r="AC31" s="425"/>
      <c r="AD31" s="425"/>
      <c r="AE31" s="425"/>
      <c r="AF31" s="425"/>
      <c r="AG31" s="425"/>
      <c r="AH31" s="426"/>
      <c r="AI31" s="427">
        <v>1015</v>
      </c>
      <c r="AJ31" s="428"/>
      <c r="AK31" s="428"/>
      <c r="AL31" s="428"/>
      <c r="AM31" s="428"/>
      <c r="AN31" s="428"/>
      <c r="AO31" s="428"/>
      <c r="AP31" s="429"/>
      <c r="AQ31" s="427">
        <v>1</v>
      </c>
      <c r="AR31" s="428"/>
      <c r="AS31" s="428"/>
      <c r="AT31" s="429"/>
      <c r="AU31" s="430">
        <f t="shared" si="0"/>
        <v>1015</v>
      </c>
      <c r="AV31" s="431"/>
      <c r="AW31" s="431"/>
      <c r="AX31" s="431"/>
      <c r="AY31" s="431"/>
      <c r="AZ31" s="431"/>
      <c r="BA31" s="431"/>
      <c r="BB31" s="431"/>
      <c r="BC31" s="431"/>
      <c r="BD31" s="432"/>
      <c r="BE31" s="433"/>
      <c r="BF31" s="434"/>
      <c r="BG31" s="434"/>
      <c r="BH31" s="434"/>
      <c r="BI31" s="434"/>
      <c r="BJ31" s="434"/>
      <c r="BK31" s="434"/>
      <c r="BL31" s="434"/>
      <c r="BM31" s="434"/>
      <c r="BN31" s="434"/>
      <c r="BO31" s="434"/>
      <c r="BP31" s="434"/>
      <c r="BQ31" s="434"/>
      <c r="BR31" s="434"/>
      <c r="BS31" s="434"/>
      <c r="BT31" s="434"/>
      <c r="BU31" s="434"/>
      <c r="BV31" s="434"/>
      <c r="BW31" s="434"/>
      <c r="BX31" s="434"/>
      <c r="BY31" s="434"/>
      <c r="BZ31" s="435"/>
      <c r="CB31" s="6"/>
    </row>
    <row r="32" spans="2:80" ht="16.5" customHeight="1">
      <c r="B32" s="9"/>
      <c r="D32" s="221"/>
      <c r="E32" s="222"/>
      <c r="F32" s="439"/>
      <c r="G32" s="440"/>
      <c r="H32" s="440"/>
      <c r="I32" s="440"/>
      <c r="J32" s="440"/>
      <c r="K32" s="440"/>
      <c r="L32" s="440"/>
      <c r="M32" s="440"/>
      <c r="N32" s="440"/>
      <c r="O32" s="440"/>
      <c r="P32" s="440"/>
      <c r="Q32" s="440"/>
      <c r="R32" s="440"/>
      <c r="S32" s="440"/>
      <c r="T32" s="440"/>
      <c r="U32" s="440"/>
      <c r="V32" s="441"/>
      <c r="W32" s="424"/>
      <c r="X32" s="425"/>
      <c r="Y32" s="425"/>
      <c r="Z32" s="425"/>
      <c r="AA32" s="425"/>
      <c r="AB32" s="425"/>
      <c r="AC32" s="425"/>
      <c r="AD32" s="425"/>
      <c r="AE32" s="425"/>
      <c r="AF32" s="425"/>
      <c r="AG32" s="425"/>
      <c r="AH32" s="426"/>
      <c r="AI32" s="427"/>
      <c r="AJ32" s="428"/>
      <c r="AK32" s="428"/>
      <c r="AL32" s="428"/>
      <c r="AM32" s="428"/>
      <c r="AN32" s="428"/>
      <c r="AO32" s="428"/>
      <c r="AP32" s="429"/>
      <c r="AQ32" s="427"/>
      <c r="AR32" s="428"/>
      <c r="AS32" s="428"/>
      <c r="AT32" s="429"/>
      <c r="AU32" s="430">
        <f t="shared" si="0"/>
        <v>0</v>
      </c>
      <c r="AV32" s="431"/>
      <c r="AW32" s="431"/>
      <c r="AX32" s="431"/>
      <c r="AY32" s="431"/>
      <c r="AZ32" s="431"/>
      <c r="BA32" s="431"/>
      <c r="BB32" s="431"/>
      <c r="BC32" s="431"/>
      <c r="BD32" s="432"/>
      <c r="BE32" s="433"/>
      <c r="BF32" s="434"/>
      <c r="BG32" s="434"/>
      <c r="BH32" s="434"/>
      <c r="BI32" s="434"/>
      <c r="BJ32" s="434"/>
      <c r="BK32" s="434"/>
      <c r="BL32" s="434"/>
      <c r="BM32" s="434"/>
      <c r="BN32" s="434"/>
      <c r="BO32" s="434"/>
      <c r="BP32" s="434"/>
      <c r="BQ32" s="434"/>
      <c r="BR32" s="434"/>
      <c r="BS32" s="434"/>
      <c r="BT32" s="434"/>
      <c r="BU32" s="434"/>
      <c r="BV32" s="434"/>
      <c r="BW32" s="434"/>
      <c r="BX32" s="434"/>
      <c r="BY32" s="434"/>
      <c r="BZ32" s="435"/>
      <c r="CB32" s="6"/>
    </row>
    <row r="33" spans="2:80" ht="16.5" customHeight="1">
      <c r="B33" s="9"/>
      <c r="D33" s="221"/>
      <c r="E33" s="222"/>
      <c r="F33" s="436"/>
      <c r="G33" s="437"/>
      <c r="H33" s="437"/>
      <c r="I33" s="437"/>
      <c r="J33" s="437"/>
      <c r="K33" s="437"/>
      <c r="L33" s="437"/>
      <c r="M33" s="437"/>
      <c r="N33" s="437"/>
      <c r="O33" s="437"/>
      <c r="P33" s="437"/>
      <c r="Q33" s="437"/>
      <c r="R33" s="437"/>
      <c r="S33" s="437"/>
      <c r="T33" s="437"/>
      <c r="U33" s="437"/>
      <c r="V33" s="438"/>
      <c r="W33" s="424"/>
      <c r="X33" s="425"/>
      <c r="Y33" s="425"/>
      <c r="Z33" s="425"/>
      <c r="AA33" s="425"/>
      <c r="AB33" s="425"/>
      <c r="AC33" s="425"/>
      <c r="AD33" s="425"/>
      <c r="AE33" s="425"/>
      <c r="AF33" s="425"/>
      <c r="AG33" s="425"/>
      <c r="AH33" s="426"/>
      <c r="AI33" s="427"/>
      <c r="AJ33" s="428"/>
      <c r="AK33" s="428"/>
      <c r="AL33" s="428"/>
      <c r="AM33" s="428"/>
      <c r="AN33" s="428"/>
      <c r="AO33" s="428"/>
      <c r="AP33" s="429"/>
      <c r="AQ33" s="427"/>
      <c r="AR33" s="428"/>
      <c r="AS33" s="428"/>
      <c r="AT33" s="429"/>
      <c r="AU33" s="430">
        <f t="shared" si="0"/>
        <v>0</v>
      </c>
      <c r="AV33" s="431"/>
      <c r="AW33" s="431"/>
      <c r="AX33" s="431"/>
      <c r="AY33" s="431"/>
      <c r="AZ33" s="431"/>
      <c r="BA33" s="431"/>
      <c r="BB33" s="431"/>
      <c r="BC33" s="431"/>
      <c r="BD33" s="432"/>
      <c r="BE33" s="433"/>
      <c r="BF33" s="434"/>
      <c r="BG33" s="434"/>
      <c r="BH33" s="434"/>
      <c r="BI33" s="434"/>
      <c r="BJ33" s="434"/>
      <c r="BK33" s="434"/>
      <c r="BL33" s="434"/>
      <c r="BM33" s="434"/>
      <c r="BN33" s="434"/>
      <c r="BO33" s="434"/>
      <c r="BP33" s="434"/>
      <c r="BQ33" s="434"/>
      <c r="BR33" s="434"/>
      <c r="BS33" s="434"/>
      <c r="BT33" s="434"/>
      <c r="BU33" s="434"/>
      <c r="BV33" s="434"/>
      <c r="BW33" s="434"/>
      <c r="BX33" s="434"/>
      <c r="BY33" s="434"/>
      <c r="BZ33" s="435"/>
      <c r="CB33" s="6"/>
    </row>
    <row r="34" spans="2:80" ht="16.5" customHeight="1">
      <c r="B34" s="9"/>
      <c r="D34" s="221"/>
      <c r="E34" s="222"/>
      <c r="F34" s="421"/>
      <c r="G34" s="422"/>
      <c r="H34" s="422"/>
      <c r="I34" s="422"/>
      <c r="J34" s="422"/>
      <c r="K34" s="422"/>
      <c r="L34" s="422"/>
      <c r="M34" s="422"/>
      <c r="N34" s="422"/>
      <c r="O34" s="422"/>
      <c r="P34" s="422"/>
      <c r="Q34" s="422"/>
      <c r="R34" s="422"/>
      <c r="S34" s="422"/>
      <c r="T34" s="422"/>
      <c r="U34" s="422"/>
      <c r="V34" s="423"/>
      <c r="W34" s="424"/>
      <c r="X34" s="425"/>
      <c r="Y34" s="425"/>
      <c r="Z34" s="425"/>
      <c r="AA34" s="425"/>
      <c r="AB34" s="425"/>
      <c r="AC34" s="425"/>
      <c r="AD34" s="425"/>
      <c r="AE34" s="425"/>
      <c r="AF34" s="425"/>
      <c r="AG34" s="425"/>
      <c r="AH34" s="426"/>
      <c r="AI34" s="427"/>
      <c r="AJ34" s="428"/>
      <c r="AK34" s="428"/>
      <c r="AL34" s="428"/>
      <c r="AM34" s="428"/>
      <c r="AN34" s="428"/>
      <c r="AO34" s="428"/>
      <c r="AP34" s="429"/>
      <c r="AQ34" s="427"/>
      <c r="AR34" s="428"/>
      <c r="AS34" s="428"/>
      <c r="AT34" s="429"/>
      <c r="AU34" s="430">
        <f t="shared" si="0"/>
        <v>0</v>
      </c>
      <c r="AV34" s="431"/>
      <c r="AW34" s="431"/>
      <c r="AX34" s="431"/>
      <c r="AY34" s="431"/>
      <c r="AZ34" s="431"/>
      <c r="BA34" s="431"/>
      <c r="BB34" s="431"/>
      <c r="BC34" s="431"/>
      <c r="BD34" s="432"/>
      <c r="BE34" s="433"/>
      <c r="BF34" s="434"/>
      <c r="BG34" s="434"/>
      <c r="BH34" s="434"/>
      <c r="BI34" s="434"/>
      <c r="BJ34" s="434"/>
      <c r="BK34" s="434"/>
      <c r="BL34" s="434"/>
      <c r="BM34" s="434"/>
      <c r="BN34" s="434"/>
      <c r="BO34" s="434"/>
      <c r="BP34" s="434"/>
      <c r="BQ34" s="434"/>
      <c r="BR34" s="434"/>
      <c r="BS34" s="434"/>
      <c r="BT34" s="434"/>
      <c r="BU34" s="434"/>
      <c r="BV34" s="434"/>
      <c r="BW34" s="434"/>
      <c r="BX34" s="434"/>
      <c r="BY34" s="434"/>
      <c r="BZ34" s="435"/>
      <c r="CB34" s="6"/>
    </row>
    <row r="35" spans="2:80" ht="16.5" customHeight="1">
      <c r="B35" s="9"/>
      <c r="D35" s="221"/>
      <c r="E35" s="222"/>
      <c r="F35" s="421"/>
      <c r="G35" s="422"/>
      <c r="H35" s="422"/>
      <c r="I35" s="422"/>
      <c r="J35" s="422"/>
      <c r="K35" s="422"/>
      <c r="L35" s="422"/>
      <c r="M35" s="422"/>
      <c r="N35" s="422"/>
      <c r="O35" s="422"/>
      <c r="P35" s="422"/>
      <c r="Q35" s="422"/>
      <c r="R35" s="422"/>
      <c r="S35" s="422"/>
      <c r="T35" s="422"/>
      <c r="U35" s="422"/>
      <c r="V35" s="423"/>
      <c r="W35" s="424"/>
      <c r="X35" s="425"/>
      <c r="Y35" s="425"/>
      <c r="Z35" s="425"/>
      <c r="AA35" s="425"/>
      <c r="AB35" s="425"/>
      <c r="AC35" s="425"/>
      <c r="AD35" s="425"/>
      <c r="AE35" s="425"/>
      <c r="AF35" s="425"/>
      <c r="AG35" s="425"/>
      <c r="AH35" s="426"/>
      <c r="AI35" s="427"/>
      <c r="AJ35" s="428"/>
      <c r="AK35" s="428"/>
      <c r="AL35" s="428"/>
      <c r="AM35" s="428"/>
      <c r="AN35" s="428"/>
      <c r="AO35" s="428"/>
      <c r="AP35" s="429"/>
      <c r="AQ35" s="427"/>
      <c r="AR35" s="428"/>
      <c r="AS35" s="428"/>
      <c r="AT35" s="429"/>
      <c r="AU35" s="430">
        <f t="shared" si="0"/>
        <v>0</v>
      </c>
      <c r="AV35" s="431"/>
      <c r="AW35" s="431"/>
      <c r="AX35" s="431"/>
      <c r="AY35" s="431"/>
      <c r="AZ35" s="431"/>
      <c r="BA35" s="431"/>
      <c r="BB35" s="431"/>
      <c r="BC35" s="431"/>
      <c r="BD35" s="432"/>
      <c r="BE35" s="433"/>
      <c r="BF35" s="434"/>
      <c r="BG35" s="434"/>
      <c r="BH35" s="434"/>
      <c r="BI35" s="434"/>
      <c r="BJ35" s="434"/>
      <c r="BK35" s="434"/>
      <c r="BL35" s="434"/>
      <c r="BM35" s="434"/>
      <c r="BN35" s="434"/>
      <c r="BO35" s="434"/>
      <c r="BP35" s="434"/>
      <c r="BQ35" s="434"/>
      <c r="BR35" s="434"/>
      <c r="BS35" s="434"/>
      <c r="BT35" s="434"/>
      <c r="BU35" s="434"/>
      <c r="BV35" s="434"/>
      <c r="BW35" s="434"/>
      <c r="BX35" s="434"/>
      <c r="BY35" s="434"/>
      <c r="BZ35" s="435"/>
      <c r="CB35" s="6"/>
    </row>
    <row r="36" spans="2:80" ht="16.5" customHeight="1">
      <c r="B36" s="9"/>
      <c r="D36" s="221"/>
      <c r="E36" s="222"/>
      <c r="F36" s="421"/>
      <c r="G36" s="422"/>
      <c r="H36" s="422"/>
      <c r="I36" s="422"/>
      <c r="J36" s="422"/>
      <c r="K36" s="422"/>
      <c r="L36" s="422"/>
      <c r="M36" s="422"/>
      <c r="N36" s="422"/>
      <c r="O36" s="422"/>
      <c r="P36" s="422"/>
      <c r="Q36" s="422"/>
      <c r="R36" s="422"/>
      <c r="S36" s="422"/>
      <c r="T36" s="422"/>
      <c r="U36" s="422"/>
      <c r="V36" s="423"/>
      <c r="W36" s="424"/>
      <c r="X36" s="425"/>
      <c r="Y36" s="425"/>
      <c r="Z36" s="425"/>
      <c r="AA36" s="425"/>
      <c r="AB36" s="425"/>
      <c r="AC36" s="425"/>
      <c r="AD36" s="425"/>
      <c r="AE36" s="425"/>
      <c r="AF36" s="425"/>
      <c r="AG36" s="425"/>
      <c r="AH36" s="426"/>
      <c r="AI36" s="427"/>
      <c r="AJ36" s="428"/>
      <c r="AK36" s="428"/>
      <c r="AL36" s="428"/>
      <c r="AM36" s="428"/>
      <c r="AN36" s="428"/>
      <c r="AO36" s="428"/>
      <c r="AP36" s="429"/>
      <c r="AQ36" s="427"/>
      <c r="AR36" s="428"/>
      <c r="AS36" s="428"/>
      <c r="AT36" s="429"/>
      <c r="AU36" s="430">
        <f t="shared" si="0"/>
        <v>0</v>
      </c>
      <c r="AV36" s="431"/>
      <c r="AW36" s="431"/>
      <c r="AX36" s="431"/>
      <c r="AY36" s="431"/>
      <c r="AZ36" s="431"/>
      <c r="BA36" s="431"/>
      <c r="BB36" s="431"/>
      <c r="BC36" s="431"/>
      <c r="BD36" s="432"/>
      <c r="BE36" s="433"/>
      <c r="BF36" s="434"/>
      <c r="BG36" s="434"/>
      <c r="BH36" s="434"/>
      <c r="BI36" s="434"/>
      <c r="BJ36" s="434"/>
      <c r="BK36" s="434"/>
      <c r="BL36" s="434"/>
      <c r="BM36" s="434"/>
      <c r="BN36" s="434"/>
      <c r="BO36" s="434"/>
      <c r="BP36" s="434"/>
      <c r="BQ36" s="434"/>
      <c r="BR36" s="434"/>
      <c r="BS36" s="434"/>
      <c r="BT36" s="434"/>
      <c r="BU36" s="434"/>
      <c r="BV36" s="434"/>
      <c r="BW36" s="434"/>
      <c r="BX36" s="434"/>
      <c r="BY36" s="434"/>
      <c r="BZ36" s="435"/>
      <c r="CB36" s="6"/>
    </row>
    <row r="37" spans="2:80" ht="16.5" customHeight="1">
      <c r="B37" s="9"/>
      <c r="D37" s="221"/>
      <c r="E37" s="222"/>
      <c r="F37" s="421"/>
      <c r="G37" s="422"/>
      <c r="H37" s="422"/>
      <c r="I37" s="422"/>
      <c r="J37" s="422"/>
      <c r="K37" s="422"/>
      <c r="L37" s="422"/>
      <c r="M37" s="422"/>
      <c r="N37" s="422"/>
      <c r="O37" s="422"/>
      <c r="P37" s="422"/>
      <c r="Q37" s="422"/>
      <c r="R37" s="422"/>
      <c r="S37" s="422"/>
      <c r="T37" s="422"/>
      <c r="U37" s="422"/>
      <c r="V37" s="423"/>
      <c r="W37" s="424"/>
      <c r="X37" s="425"/>
      <c r="Y37" s="425"/>
      <c r="Z37" s="425"/>
      <c r="AA37" s="425"/>
      <c r="AB37" s="425"/>
      <c r="AC37" s="425"/>
      <c r="AD37" s="425"/>
      <c r="AE37" s="425"/>
      <c r="AF37" s="425"/>
      <c r="AG37" s="425"/>
      <c r="AH37" s="426"/>
      <c r="AI37" s="427"/>
      <c r="AJ37" s="428"/>
      <c r="AK37" s="428"/>
      <c r="AL37" s="428"/>
      <c r="AM37" s="428"/>
      <c r="AN37" s="428"/>
      <c r="AO37" s="428"/>
      <c r="AP37" s="429"/>
      <c r="AQ37" s="427"/>
      <c r="AR37" s="428"/>
      <c r="AS37" s="428"/>
      <c r="AT37" s="429"/>
      <c r="AU37" s="430">
        <f t="shared" si="0"/>
        <v>0</v>
      </c>
      <c r="AV37" s="431"/>
      <c r="AW37" s="431"/>
      <c r="AX37" s="431"/>
      <c r="AY37" s="431"/>
      <c r="AZ37" s="431"/>
      <c r="BA37" s="431"/>
      <c r="BB37" s="431"/>
      <c r="BC37" s="431"/>
      <c r="BD37" s="432"/>
      <c r="BE37" s="433"/>
      <c r="BF37" s="434"/>
      <c r="BG37" s="434"/>
      <c r="BH37" s="434"/>
      <c r="BI37" s="434"/>
      <c r="BJ37" s="434"/>
      <c r="BK37" s="434"/>
      <c r="BL37" s="434"/>
      <c r="BM37" s="434"/>
      <c r="BN37" s="434"/>
      <c r="BO37" s="434"/>
      <c r="BP37" s="434"/>
      <c r="BQ37" s="434"/>
      <c r="BR37" s="434"/>
      <c r="BS37" s="434"/>
      <c r="BT37" s="434"/>
      <c r="BU37" s="434"/>
      <c r="BV37" s="434"/>
      <c r="BW37" s="434"/>
      <c r="BX37" s="434"/>
      <c r="BY37" s="434"/>
      <c r="BZ37" s="435"/>
      <c r="CB37" s="6"/>
    </row>
    <row r="38" spans="2:80" ht="16.5" customHeight="1" thickBot="1">
      <c r="B38" s="9"/>
      <c r="D38" s="223"/>
      <c r="E38" s="224"/>
      <c r="F38" s="406"/>
      <c r="G38" s="407"/>
      <c r="H38" s="407"/>
      <c r="I38" s="407"/>
      <c r="J38" s="407"/>
      <c r="K38" s="407"/>
      <c r="L38" s="407"/>
      <c r="M38" s="407"/>
      <c r="N38" s="407"/>
      <c r="O38" s="407"/>
      <c r="P38" s="407"/>
      <c r="Q38" s="407"/>
      <c r="R38" s="407"/>
      <c r="S38" s="407"/>
      <c r="T38" s="407"/>
      <c r="U38" s="407"/>
      <c r="V38" s="408"/>
      <c r="W38" s="409"/>
      <c r="X38" s="410"/>
      <c r="Y38" s="410"/>
      <c r="Z38" s="410"/>
      <c r="AA38" s="410"/>
      <c r="AB38" s="410"/>
      <c r="AC38" s="410"/>
      <c r="AD38" s="410"/>
      <c r="AE38" s="410"/>
      <c r="AF38" s="410"/>
      <c r="AG38" s="410"/>
      <c r="AH38" s="411"/>
      <c r="AI38" s="412"/>
      <c r="AJ38" s="413"/>
      <c r="AK38" s="413"/>
      <c r="AL38" s="413"/>
      <c r="AM38" s="413"/>
      <c r="AN38" s="413"/>
      <c r="AO38" s="413"/>
      <c r="AP38" s="414"/>
      <c r="AQ38" s="412"/>
      <c r="AR38" s="413"/>
      <c r="AS38" s="413"/>
      <c r="AT38" s="414"/>
      <c r="AU38" s="415">
        <f t="shared" si="0"/>
        <v>0</v>
      </c>
      <c r="AV38" s="416"/>
      <c r="AW38" s="416"/>
      <c r="AX38" s="416"/>
      <c r="AY38" s="416"/>
      <c r="AZ38" s="416"/>
      <c r="BA38" s="416"/>
      <c r="BB38" s="416"/>
      <c r="BC38" s="416"/>
      <c r="BD38" s="417"/>
      <c r="BE38" s="418"/>
      <c r="BF38" s="419"/>
      <c r="BG38" s="419"/>
      <c r="BH38" s="419"/>
      <c r="BI38" s="419"/>
      <c r="BJ38" s="419"/>
      <c r="BK38" s="419"/>
      <c r="BL38" s="419"/>
      <c r="BM38" s="419"/>
      <c r="BN38" s="419"/>
      <c r="BO38" s="419"/>
      <c r="BP38" s="419"/>
      <c r="BQ38" s="419"/>
      <c r="BR38" s="419"/>
      <c r="BS38" s="419"/>
      <c r="BT38" s="419"/>
      <c r="BU38" s="419"/>
      <c r="BV38" s="419"/>
      <c r="BW38" s="419"/>
      <c r="BX38" s="419"/>
      <c r="BY38" s="419"/>
      <c r="BZ38" s="420"/>
      <c r="CB38" s="6"/>
    </row>
    <row r="39" spans="2:80" ht="9" customHeight="1" thickBot="1">
      <c r="B39" s="9"/>
      <c r="CB39" s="6"/>
    </row>
    <row r="40" spans="2:80" ht="16.5" customHeight="1">
      <c r="B40" s="9"/>
      <c r="D40" s="219" t="s">
        <v>32</v>
      </c>
      <c r="E40" s="220"/>
      <c r="F40" s="225" t="s">
        <v>33</v>
      </c>
      <c r="G40" s="226"/>
      <c r="H40" s="226"/>
      <c r="I40" s="226"/>
      <c r="J40" s="226"/>
      <c r="K40" s="226"/>
      <c r="L40" s="226"/>
      <c r="M40" s="226"/>
      <c r="N40" s="226"/>
      <c r="O40" s="226"/>
      <c r="P40" s="226"/>
      <c r="Q40" s="226"/>
      <c r="R40" s="227"/>
      <c r="S40" s="400">
        <v>71</v>
      </c>
      <c r="T40" s="401"/>
      <c r="U40" s="401"/>
      <c r="V40" s="402"/>
      <c r="W40" s="217"/>
      <c r="X40" s="217"/>
      <c r="Y40" s="217"/>
      <c r="Z40" s="217"/>
      <c r="AA40" s="217"/>
      <c r="AB40" s="217"/>
      <c r="AC40" s="217"/>
      <c r="AD40" s="218"/>
      <c r="AE40" s="400"/>
      <c r="AF40" s="401"/>
      <c r="AG40" s="401"/>
      <c r="AH40" s="402"/>
      <c r="AI40" s="217"/>
      <c r="AJ40" s="217"/>
      <c r="AK40" s="217"/>
      <c r="AL40" s="217"/>
      <c r="AM40" s="217"/>
      <c r="AN40" s="217"/>
      <c r="AO40" s="217"/>
      <c r="AP40" s="218"/>
      <c r="AQ40" s="400"/>
      <c r="AR40" s="401"/>
      <c r="AS40" s="401"/>
      <c r="AT40" s="402"/>
      <c r="AU40" s="217"/>
      <c r="AV40" s="217"/>
      <c r="AW40" s="217"/>
      <c r="AX40" s="217"/>
      <c r="AY40" s="217"/>
      <c r="AZ40" s="217"/>
      <c r="BA40" s="217"/>
      <c r="BB40" s="218"/>
      <c r="BC40" s="400"/>
      <c r="BD40" s="401"/>
      <c r="BE40" s="401"/>
      <c r="BF40" s="402"/>
      <c r="BG40" s="217"/>
      <c r="BH40" s="217"/>
      <c r="BI40" s="217"/>
      <c r="BJ40" s="217"/>
      <c r="BK40" s="217"/>
      <c r="BL40" s="217"/>
      <c r="BM40" s="217"/>
      <c r="BN40" s="218"/>
      <c r="BO40" s="105" t="s">
        <v>34</v>
      </c>
      <c r="BP40" s="106"/>
      <c r="BQ40" s="106"/>
      <c r="BR40" s="106"/>
      <c r="BS40" s="106"/>
      <c r="BT40" s="106"/>
      <c r="BU40" s="106"/>
      <c r="BV40" s="106"/>
      <c r="BW40" s="106"/>
      <c r="BX40" s="106"/>
      <c r="BY40" s="106"/>
      <c r="BZ40" s="107"/>
      <c r="CB40" s="6"/>
    </row>
    <row r="41" spans="2:80" ht="16.5" customHeight="1">
      <c r="B41" s="9"/>
      <c r="D41" s="221"/>
      <c r="E41" s="222"/>
      <c r="F41" s="208" t="s">
        <v>35</v>
      </c>
      <c r="G41" s="209"/>
      <c r="H41" s="209"/>
      <c r="I41" s="209"/>
      <c r="J41" s="209"/>
      <c r="K41" s="209"/>
      <c r="L41" s="209"/>
      <c r="M41" s="209"/>
      <c r="N41" s="209"/>
      <c r="O41" s="209"/>
      <c r="P41" s="209"/>
      <c r="Q41" s="209"/>
      <c r="R41" s="210"/>
      <c r="S41" s="397">
        <v>30</v>
      </c>
      <c r="T41" s="398"/>
      <c r="U41" s="398"/>
      <c r="V41" s="399"/>
      <c r="W41" s="98" t="s">
        <v>21</v>
      </c>
      <c r="X41" s="98"/>
      <c r="Y41" s="98"/>
      <c r="Z41" s="98"/>
      <c r="AA41" s="98"/>
      <c r="AB41" s="98"/>
      <c r="AC41" s="98"/>
      <c r="AD41" s="99"/>
      <c r="AE41" s="397"/>
      <c r="AF41" s="398"/>
      <c r="AG41" s="398"/>
      <c r="AH41" s="399"/>
      <c r="AI41" s="98" t="s">
        <v>21</v>
      </c>
      <c r="AJ41" s="98"/>
      <c r="AK41" s="98"/>
      <c r="AL41" s="98"/>
      <c r="AM41" s="98"/>
      <c r="AN41" s="98"/>
      <c r="AO41" s="98"/>
      <c r="AP41" s="99"/>
      <c r="AQ41" s="397"/>
      <c r="AR41" s="398"/>
      <c r="AS41" s="398"/>
      <c r="AT41" s="399"/>
      <c r="AU41" s="98" t="s">
        <v>21</v>
      </c>
      <c r="AV41" s="98"/>
      <c r="AW41" s="98"/>
      <c r="AX41" s="98"/>
      <c r="AY41" s="98"/>
      <c r="AZ41" s="98"/>
      <c r="BA41" s="98"/>
      <c r="BB41" s="99"/>
      <c r="BC41" s="397"/>
      <c r="BD41" s="398"/>
      <c r="BE41" s="398"/>
      <c r="BF41" s="399"/>
      <c r="BG41" s="98" t="s">
        <v>21</v>
      </c>
      <c r="BH41" s="98"/>
      <c r="BI41" s="98"/>
      <c r="BJ41" s="98"/>
      <c r="BK41" s="98"/>
      <c r="BL41" s="98"/>
      <c r="BM41" s="98"/>
      <c r="BN41" s="99"/>
      <c r="BO41" s="108"/>
      <c r="BP41" s="109"/>
      <c r="BQ41" s="109"/>
      <c r="BR41" s="109"/>
      <c r="BS41" s="109"/>
      <c r="BT41" s="109"/>
      <c r="BU41" s="109"/>
      <c r="BV41" s="109"/>
      <c r="BW41" s="109"/>
      <c r="BX41" s="109"/>
      <c r="BY41" s="109"/>
      <c r="BZ41" s="110"/>
      <c r="CB41" s="6"/>
    </row>
    <row r="42" spans="2:80" ht="16.5" customHeight="1">
      <c r="B42" s="9"/>
      <c r="D42" s="221"/>
      <c r="E42" s="222"/>
      <c r="F42" s="208" t="s">
        <v>36</v>
      </c>
      <c r="G42" s="209"/>
      <c r="H42" s="209"/>
      <c r="I42" s="209"/>
      <c r="J42" s="209"/>
      <c r="K42" s="209"/>
      <c r="L42" s="209"/>
      <c r="M42" s="209"/>
      <c r="N42" s="209"/>
      <c r="O42" s="209"/>
      <c r="P42" s="209"/>
      <c r="Q42" s="209"/>
      <c r="R42" s="210"/>
      <c r="S42" s="391">
        <v>23579</v>
      </c>
      <c r="T42" s="392"/>
      <c r="U42" s="392"/>
      <c r="V42" s="392"/>
      <c r="W42" s="392"/>
      <c r="X42" s="392"/>
      <c r="Y42" s="392"/>
      <c r="Z42" s="392"/>
      <c r="AA42" s="392"/>
      <c r="AB42" s="392"/>
      <c r="AC42" s="392"/>
      <c r="AD42" s="393"/>
      <c r="AE42" s="391"/>
      <c r="AF42" s="392"/>
      <c r="AG42" s="392"/>
      <c r="AH42" s="392"/>
      <c r="AI42" s="392"/>
      <c r="AJ42" s="392"/>
      <c r="AK42" s="392"/>
      <c r="AL42" s="392"/>
      <c r="AM42" s="392"/>
      <c r="AN42" s="392"/>
      <c r="AO42" s="392"/>
      <c r="AP42" s="393"/>
      <c r="AQ42" s="391"/>
      <c r="AR42" s="392"/>
      <c r="AS42" s="392"/>
      <c r="AT42" s="392"/>
      <c r="AU42" s="392"/>
      <c r="AV42" s="392"/>
      <c r="AW42" s="392"/>
      <c r="AX42" s="392"/>
      <c r="AY42" s="392"/>
      <c r="AZ42" s="392"/>
      <c r="BA42" s="392"/>
      <c r="BB42" s="393"/>
      <c r="BC42" s="391"/>
      <c r="BD42" s="392"/>
      <c r="BE42" s="392"/>
      <c r="BF42" s="392"/>
      <c r="BG42" s="392"/>
      <c r="BH42" s="392"/>
      <c r="BI42" s="392"/>
      <c r="BJ42" s="392"/>
      <c r="BK42" s="392"/>
      <c r="BL42" s="392"/>
      <c r="BM42" s="392"/>
      <c r="BN42" s="393"/>
      <c r="BO42" s="391">
        <f>SUM(S42:BN42)</f>
        <v>23579</v>
      </c>
      <c r="BP42" s="392"/>
      <c r="BQ42" s="392"/>
      <c r="BR42" s="392"/>
      <c r="BS42" s="392"/>
      <c r="BT42" s="392"/>
      <c r="BU42" s="392"/>
      <c r="BV42" s="392"/>
      <c r="BW42" s="392"/>
      <c r="BX42" s="392"/>
      <c r="BY42" s="392"/>
      <c r="BZ42" s="393"/>
      <c r="CB42" s="6"/>
    </row>
    <row r="43" spans="2:80" ht="16.5" customHeight="1">
      <c r="B43" s="9"/>
      <c r="D43" s="221"/>
      <c r="E43" s="222"/>
      <c r="F43" s="208" t="s">
        <v>37</v>
      </c>
      <c r="G43" s="209"/>
      <c r="H43" s="209"/>
      <c r="I43" s="209"/>
      <c r="J43" s="209"/>
      <c r="K43" s="209"/>
      <c r="L43" s="209"/>
      <c r="M43" s="209"/>
      <c r="N43" s="209"/>
      <c r="O43" s="209"/>
      <c r="P43" s="209"/>
      <c r="Q43" s="209"/>
      <c r="R43" s="210"/>
      <c r="S43" s="394">
        <v>10.74</v>
      </c>
      <c r="T43" s="395"/>
      <c r="U43" s="395"/>
      <c r="V43" s="395"/>
      <c r="W43" s="395"/>
      <c r="X43" s="395"/>
      <c r="Y43" s="395"/>
      <c r="Z43" s="396"/>
      <c r="AA43" s="96" t="s">
        <v>38</v>
      </c>
      <c r="AB43" s="96"/>
      <c r="AC43" s="96"/>
      <c r="AD43" s="97"/>
      <c r="AE43" s="394"/>
      <c r="AF43" s="395"/>
      <c r="AG43" s="395"/>
      <c r="AH43" s="395"/>
      <c r="AI43" s="395"/>
      <c r="AJ43" s="395"/>
      <c r="AK43" s="395"/>
      <c r="AL43" s="396"/>
      <c r="AM43" s="96" t="s">
        <v>38</v>
      </c>
      <c r="AN43" s="96"/>
      <c r="AO43" s="96"/>
      <c r="AP43" s="97"/>
      <c r="AQ43" s="394"/>
      <c r="AR43" s="395"/>
      <c r="AS43" s="395"/>
      <c r="AT43" s="395"/>
      <c r="AU43" s="395"/>
      <c r="AV43" s="395"/>
      <c r="AW43" s="395"/>
      <c r="AX43" s="396"/>
      <c r="AY43" s="96" t="s">
        <v>38</v>
      </c>
      <c r="AZ43" s="96"/>
      <c r="BA43" s="96"/>
      <c r="BB43" s="97"/>
      <c r="BC43" s="394"/>
      <c r="BD43" s="395"/>
      <c r="BE43" s="395"/>
      <c r="BF43" s="395"/>
      <c r="BG43" s="395"/>
      <c r="BH43" s="395"/>
      <c r="BI43" s="395"/>
      <c r="BJ43" s="396"/>
      <c r="BK43" s="96" t="s">
        <v>38</v>
      </c>
      <c r="BL43" s="96"/>
      <c r="BM43" s="96"/>
      <c r="BN43" s="97"/>
      <c r="BO43" s="77"/>
      <c r="BP43" s="78"/>
      <c r="BQ43" s="78"/>
      <c r="BR43" s="78"/>
      <c r="BS43" s="78"/>
      <c r="BT43" s="78"/>
      <c r="BU43" s="78"/>
      <c r="BV43" s="78"/>
      <c r="BW43" s="78"/>
      <c r="BX43" s="78"/>
      <c r="BY43" s="78"/>
      <c r="BZ43" s="79"/>
      <c r="CB43" s="6"/>
    </row>
    <row r="44" spans="2:80" s="15" customFormat="1" ht="16.5" customHeight="1" thickBot="1">
      <c r="B44" s="14"/>
      <c r="D44" s="221"/>
      <c r="E44" s="222"/>
      <c r="F44" s="237" t="s">
        <v>39</v>
      </c>
      <c r="G44" s="238"/>
      <c r="H44" s="238"/>
      <c r="I44" s="238"/>
      <c r="J44" s="238"/>
      <c r="K44" s="238"/>
      <c r="L44" s="238"/>
      <c r="M44" s="238"/>
      <c r="N44" s="238"/>
      <c r="O44" s="238"/>
      <c r="P44" s="238"/>
      <c r="Q44" s="238"/>
      <c r="R44" s="239"/>
      <c r="S44" s="347">
        <f>ROUNDDOWN(S42*S43,0)</f>
        <v>253238</v>
      </c>
      <c r="T44" s="348"/>
      <c r="U44" s="348"/>
      <c r="V44" s="348"/>
      <c r="W44" s="348"/>
      <c r="X44" s="348"/>
      <c r="Y44" s="348"/>
      <c r="Z44" s="348"/>
      <c r="AA44" s="348"/>
      <c r="AB44" s="348"/>
      <c r="AC44" s="348"/>
      <c r="AD44" s="349"/>
      <c r="AE44" s="347"/>
      <c r="AF44" s="348"/>
      <c r="AG44" s="348"/>
      <c r="AH44" s="348"/>
      <c r="AI44" s="348"/>
      <c r="AJ44" s="348"/>
      <c r="AK44" s="348"/>
      <c r="AL44" s="348"/>
      <c r="AM44" s="348"/>
      <c r="AN44" s="348"/>
      <c r="AO44" s="348"/>
      <c r="AP44" s="349"/>
      <c r="AQ44" s="347"/>
      <c r="AR44" s="348"/>
      <c r="AS44" s="348"/>
      <c r="AT44" s="348"/>
      <c r="AU44" s="348"/>
      <c r="AV44" s="348"/>
      <c r="AW44" s="348"/>
      <c r="AX44" s="348"/>
      <c r="AY44" s="348"/>
      <c r="AZ44" s="348"/>
      <c r="BA44" s="348"/>
      <c r="BB44" s="349"/>
      <c r="BC44" s="347"/>
      <c r="BD44" s="348"/>
      <c r="BE44" s="348"/>
      <c r="BF44" s="348"/>
      <c r="BG44" s="348"/>
      <c r="BH44" s="348"/>
      <c r="BI44" s="348"/>
      <c r="BJ44" s="348"/>
      <c r="BK44" s="348"/>
      <c r="BL44" s="348"/>
      <c r="BM44" s="348"/>
      <c r="BN44" s="349"/>
      <c r="BO44" s="347">
        <f>SUM(S44:BN44)</f>
        <v>253238</v>
      </c>
      <c r="BP44" s="348"/>
      <c r="BQ44" s="348"/>
      <c r="BR44" s="348"/>
      <c r="BS44" s="348"/>
      <c r="BT44" s="348"/>
      <c r="BU44" s="348"/>
      <c r="BV44" s="348"/>
      <c r="BW44" s="348"/>
      <c r="BX44" s="348"/>
      <c r="BY44" s="348"/>
      <c r="BZ44" s="349"/>
      <c r="CB44" s="16"/>
    </row>
    <row r="45" spans="2:80" s="15" customFormat="1" ht="16.5" customHeight="1">
      <c r="B45" s="14"/>
      <c r="D45" s="221"/>
      <c r="E45" s="222"/>
      <c r="F45" s="234" t="s">
        <v>68</v>
      </c>
      <c r="G45" s="235"/>
      <c r="H45" s="235"/>
      <c r="I45" s="235"/>
      <c r="J45" s="235"/>
      <c r="K45" s="235"/>
      <c r="L45" s="235"/>
      <c r="M45" s="235"/>
      <c r="N45" s="235"/>
      <c r="O45" s="235"/>
      <c r="P45" s="235"/>
      <c r="Q45" s="235"/>
      <c r="R45" s="236"/>
      <c r="S45" s="385">
        <f>IF(W16="",IF(AG16="",ROUNDDOWN(S44*10%,0),0),ROUNDDOWN(S44*5%,0))</f>
        <v>25323</v>
      </c>
      <c r="T45" s="386"/>
      <c r="U45" s="386"/>
      <c r="V45" s="386"/>
      <c r="W45" s="386"/>
      <c r="X45" s="386"/>
      <c r="Y45" s="386"/>
      <c r="Z45" s="386"/>
      <c r="AA45" s="386"/>
      <c r="AB45" s="386"/>
      <c r="AC45" s="386"/>
      <c r="AD45" s="387"/>
      <c r="AE45" s="385"/>
      <c r="AF45" s="386"/>
      <c r="AG45" s="386"/>
      <c r="AH45" s="386"/>
      <c r="AI45" s="386"/>
      <c r="AJ45" s="386"/>
      <c r="AK45" s="386"/>
      <c r="AL45" s="386"/>
      <c r="AM45" s="386"/>
      <c r="AN45" s="386"/>
      <c r="AO45" s="386"/>
      <c r="AP45" s="387"/>
      <c r="AQ45" s="385"/>
      <c r="AR45" s="386"/>
      <c r="AS45" s="386"/>
      <c r="AT45" s="386"/>
      <c r="AU45" s="386"/>
      <c r="AV45" s="386"/>
      <c r="AW45" s="386"/>
      <c r="AX45" s="386"/>
      <c r="AY45" s="386"/>
      <c r="AZ45" s="386"/>
      <c r="BA45" s="386"/>
      <c r="BB45" s="387"/>
      <c r="BC45" s="385"/>
      <c r="BD45" s="386"/>
      <c r="BE45" s="386"/>
      <c r="BF45" s="386"/>
      <c r="BG45" s="386"/>
      <c r="BH45" s="386"/>
      <c r="BI45" s="386"/>
      <c r="BJ45" s="386"/>
      <c r="BK45" s="386"/>
      <c r="BL45" s="386"/>
      <c r="BM45" s="386"/>
      <c r="BN45" s="387"/>
      <c r="BO45" s="177"/>
      <c r="BP45" s="178"/>
      <c r="BQ45" s="178"/>
      <c r="BR45" s="178"/>
      <c r="BS45" s="178"/>
      <c r="BT45" s="178"/>
      <c r="BU45" s="178"/>
      <c r="BV45" s="178"/>
      <c r="BW45" s="178"/>
      <c r="BX45" s="178"/>
      <c r="BY45" s="178"/>
      <c r="BZ45" s="179"/>
      <c r="CB45" s="16"/>
    </row>
    <row r="46" spans="2:80" s="15" customFormat="1" ht="16.5" customHeight="1">
      <c r="B46" s="14"/>
      <c r="D46" s="221"/>
      <c r="E46" s="222"/>
      <c r="F46" s="214" t="s">
        <v>61</v>
      </c>
      <c r="G46" s="215"/>
      <c r="H46" s="215"/>
      <c r="I46" s="215"/>
      <c r="J46" s="215"/>
      <c r="K46" s="215"/>
      <c r="L46" s="215"/>
      <c r="M46" s="215"/>
      <c r="N46" s="215"/>
      <c r="O46" s="215"/>
      <c r="P46" s="215"/>
      <c r="Q46" s="215"/>
      <c r="R46" s="216"/>
      <c r="S46" s="388">
        <f>S45</f>
        <v>25323</v>
      </c>
      <c r="T46" s="389"/>
      <c r="U46" s="389"/>
      <c r="V46" s="389"/>
      <c r="W46" s="389"/>
      <c r="X46" s="389"/>
      <c r="Y46" s="389"/>
      <c r="Z46" s="389"/>
      <c r="AA46" s="389"/>
      <c r="AB46" s="389"/>
      <c r="AC46" s="389"/>
      <c r="AD46" s="390"/>
      <c r="AE46" s="388"/>
      <c r="AF46" s="389"/>
      <c r="AG46" s="389"/>
      <c r="AH46" s="389"/>
      <c r="AI46" s="389"/>
      <c r="AJ46" s="389"/>
      <c r="AK46" s="389"/>
      <c r="AL46" s="389"/>
      <c r="AM46" s="389"/>
      <c r="AN46" s="389"/>
      <c r="AO46" s="389"/>
      <c r="AP46" s="390"/>
      <c r="AQ46" s="388"/>
      <c r="AR46" s="389"/>
      <c r="AS46" s="389"/>
      <c r="AT46" s="389"/>
      <c r="AU46" s="389"/>
      <c r="AV46" s="389"/>
      <c r="AW46" s="389"/>
      <c r="AX46" s="389"/>
      <c r="AY46" s="389"/>
      <c r="AZ46" s="389"/>
      <c r="BA46" s="389"/>
      <c r="BB46" s="390"/>
      <c r="BC46" s="388"/>
      <c r="BD46" s="389"/>
      <c r="BE46" s="389"/>
      <c r="BF46" s="389"/>
      <c r="BG46" s="389"/>
      <c r="BH46" s="389"/>
      <c r="BI46" s="389"/>
      <c r="BJ46" s="389"/>
      <c r="BK46" s="389"/>
      <c r="BL46" s="389"/>
      <c r="BM46" s="389"/>
      <c r="BN46" s="390"/>
      <c r="BO46" s="77"/>
      <c r="BP46" s="78"/>
      <c r="BQ46" s="78"/>
      <c r="BR46" s="78"/>
      <c r="BS46" s="78"/>
      <c r="BT46" s="78"/>
      <c r="BU46" s="78"/>
      <c r="BV46" s="78"/>
      <c r="BW46" s="78"/>
      <c r="BX46" s="78"/>
      <c r="BY46" s="78"/>
      <c r="BZ46" s="79"/>
      <c r="CB46" s="16"/>
    </row>
    <row r="47" spans="2:80" s="15" customFormat="1" ht="16.5" customHeight="1" thickBot="1">
      <c r="B47" s="14"/>
      <c r="D47" s="221"/>
      <c r="E47" s="222"/>
      <c r="F47" s="403" t="s">
        <v>69</v>
      </c>
      <c r="G47" s="404"/>
      <c r="H47" s="404"/>
      <c r="I47" s="404"/>
      <c r="J47" s="404"/>
      <c r="K47" s="404"/>
      <c r="L47" s="404"/>
      <c r="M47" s="404"/>
      <c r="N47" s="404"/>
      <c r="O47" s="404"/>
      <c r="P47" s="404"/>
      <c r="Q47" s="404"/>
      <c r="R47" s="405"/>
      <c r="S47" s="380">
        <f>MIN(U18,S46)</f>
        <v>9300</v>
      </c>
      <c r="T47" s="381"/>
      <c r="U47" s="381"/>
      <c r="V47" s="381"/>
      <c r="W47" s="381"/>
      <c r="X47" s="381"/>
      <c r="Y47" s="381"/>
      <c r="Z47" s="381"/>
      <c r="AA47" s="381"/>
      <c r="AB47" s="381"/>
      <c r="AC47" s="381"/>
      <c r="AD47" s="382"/>
      <c r="AE47" s="380"/>
      <c r="AF47" s="381"/>
      <c r="AG47" s="381"/>
      <c r="AH47" s="381"/>
      <c r="AI47" s="381"/>
      <c r="AJ47" s="381"/>
      <c r="AK47" s="381"/>
      <c r="AL47" s="381"/>
      <c r="AM47" s="381"/>
      <c r="AN47" s="381"/>
      <c r="AO47" s="381"/>
      <c r="AP47" s="382"/>
      <c r="AQ47" s="380"/>
      <c r="AR47" s="381"/>
      <c r="AS47" s="381"/>
      <c r="AT47" s="381"/>
      <c r="AU47" s="381"/>
      <c r="AV47" s="381"/>
      <c r="AW47" s="381"/>
      <c r="AX47" s="381"/>
      <c r="AY47" s="381"/>
      <c r="AZ47" s="381"/>
      <c r="BA47" s="381"/>
      <c r="BB47" s="382"/>
      <c r="BC47" s="380"/>
      <c r="BD47" s="381"/>
      <c r="BE47" s="381"/>
      <c r="BF47" s="381"/>
      <c r="BG47" s="381"/>
      <c r="BH47" s="381"/>
      <c r="BI47" s="381"/>
      <c r="BJ47" s="381"/>
      <c r="BK47" s="381"/>
      <c r="BL47" s="381"/>
      <c r="BM47" s="381"/>
      <c r="BN47" s="382"/>
      <c r="BO47" s="347">
        <f aca="true" t="shared" si="1" ref="BO47:BO52">SUM(S47:BN47)</f>
        <v>9300</v>
      </c>
      <c r="BP47" s="348"/>
      <c r="BQ47" s="348"/>
      <c r="BR47" s="348"/>
      <c r="BS47" s="348"/>
      <c r="BT47" s="348"/>
      <c r="BU47" s="348"/>
      <c r="BV47" s="348"/>
      <c r="BW47" s="348"/>
      <c r="BX47" s="348"/>
      <c r="BY47" s="348"/>
      <c r="BZ47" s="349"/>
      <c r="CB47" s="16"/>
    </row>
    <row r="48" spans="2:80" s="15" customFormat="1" ht="16.5" customHeight="1" thickBot="1">
      <c r="B48" s="14"/>
      <c r="D48" s="221"/>
      <c r="E48" s="222"/>
      <c r="F48" s="383" t="s">
        <v>70</v>
      </c>
      <c r="G48" s="384"/>
      <c r="H48" s="384"/>
      <c r="I48" s="384"/>
      <c r="J48" s="384"/>
      <c r="K48" s="384"/>
      <c r="L48" s="384"/>
      <c r="M48" s="384"/>
      <c r="N48" s="384"/>
      <c r="O48" s="384"/>
      <c r="P48" s="384"/>
      <c r="Q48" s="384"/>
      <c r="R48" s="384"/>
      <c r="S48" s="374"/>
      <c r="T48" s="375"/>
      <c r="U48" s="375"/>
      <c r="V48" s="375"/>
      <c r="W48" s="375"/>
      <c r="X48" s="375"/>
      <c r="Y48" s="375"/>
      <c r="Z48" s="375"/>
      <c r="AA48" s="375"/>
      <c r="AB48" s="375"/>
      <c r="AC48" s="375"/>
      <c r="AD48" s="376"/>
      <c r="AE48" s="374"/>
      <c r="AF48" s="375"/>
      <c r="AG48" s="375"/>
      <c r="AH48" s="375"/>
      <c r="AI48" s="375"/>
      <c r="AJ48" s="375"/>
      <c r="AK48" s="375"/>
      <c r="AL48" s="375"/>
      <c r="AM48" s="375"/>
      <c r="AN48" s="375"/>
      <c r="AO48" s="375"/>
      <c r="AP48" s="376"/>
      <c r="AQ48" s="374"/>
      <c r="AR48" s="375"/>
      <c r="AS48" s="375"/>
      <c r="AT48" s="375"/>
      <c r="AU48" s="375"/>
      <c r="AV48" s="375"/>
      <c r="AW48" s="375"/>
      <c r="AX48" s="375"/>
      <c r="AY48" s="375"/>
      <c r="AZ48" s="375"/>
      <c r="BA48" s="375"/>
      <c r="BB48" s="376"/>
      <c r="BC48" s="374"/>
      <c r="BD48" s="375"/>
      <c r="BE48" s="375"/>
      <c r="BF48" s="375"/>
      <c r="BG48" s="375"/>
      <c r="BH48" s="375"/>
      <c r="BI48" s="375"/>
      <c r="BJ48" s="375"/>
      <c r="BK48" s="375"/>
      <c r="BL48" s="375"/>
      <c r="BM48" s="375"/>
      <c r="BN48" s="376"/>
      <c r="BO48" s="377">
        <f t="shared" si="1"/>
        <v>0</v>
      </c>
      <c r="BP48" s="378"/>
      <c r="BQ48" s="378"/>
      <c r="BR48" s="378"/>
      <c r="BS48" s="378"/>
      <c r="BT48" s="378"/>
      <c r="BU48" s="378"/>
      <c r="BV48" s="378"/>
      <c r="BW48" s="378"/>
      <c r="BX48" s="378"/>
      <c r="BY48" s="378"/>
      <c r="BZ48" s="379"/>
      <c r="CB48" s="16"/>
    </row>
    <row r="49" spans="2:80" s="15" customFormat="1" ht="16.5" customHeight="1" thickBot="1">
      <c r="B49" s="14"/>
      <c r="D49" s="221"/>
      <c r="E49" s="222"/>
      <c r="F49" s="200" t="s">
        <v>40</v>
      </c>
      <c r="G49" s="201"/>
      <c r="H49" s="201"/>
      <c r="I49" s="201"/>
      <c r="J49" s="201"/>
      <c r="K49" s="201"/>
      <c r="L49" s="201"/>
      <c r="M49" s="201"/>
      <c r="N49" s="201"/>
      <c r="O49" s="201"/>
      <c r="P49" s="201"/>
      <c r="Q49" s="201"/>
      <c r="R49" s="202"/>
      <c r="S49" s="371"/>
      <c r="T49" s="372"/>
      <c r="U49" s="372"/>
      <c r="V49" s="372"/>
      <c r="W49" s="372"/>
      <c r="X49" s="372"/>
      <c r="Y49" s="372"/>
      <c r="Z49" s="372"/>
      <c r="AA49" s="372"/>
      <c r="AB49" s="372"/>
      <c r="AC49" s="372"/>
      <c r="AD49" s="373"/>
      <c r="AE49" s="374"/>
      <c r="AF49" s="375"/>
      <c r="AG49" s="375"/>
      <c r="AH49" s="375"/>
      <c r="AI49" s="375"/>
      <c r="AJ49" s="375"/>
      <c r="AK49" s="375"/>
      <c r="AL49" s="375"/>
      <c r="AM49" s="375"/>
      <c r="AN49" s="375"/>
      <c r="AO49" s="375"/>
      <c r="AP49" s="376"/>
      <c r="AQ49" s="374"/>
      <c r="AR49" s="375"/>
      <c r="AS49" s="375"/>
      <c r="AT49" s="375"/>
      <c r="AU49" s="375"/>
      <c r="AV49" s="375"/>
      <c r="AW49" s="375"/>
      <c r="AX49" s="375"/>
      <c r="AY49" s="375"/>
      <c r="AZ49" s="375"/>
      <c r="BA49" s="375"/>
      <c r="BB49" s="376"/>
      <c r="BC49" s="374"/>
      <c r="BD49" s="375"/>
      <c r="BE49" s="375"/>
      <c r="BF49" s="375"/>
      <c r="BG49" s="375"/>
      <c r="BH49" s="375"/>
      <c r="BI49" s="375"/>
      <c r="BJ49" s="375"/>
      <c r="BK49" s="375"/>
      <c r="BL49" s="375"/>
      <c r="BM49" s="375"/>
      <c r="BN49" s="376"/>
      <c r="BO49" s="377">
        <f t="shared" si="1"/>
        <v>0</v>
      </c>
      <c r="BP49" s="378"/>
      <c r="BQ49" s="378"/>
      <c r="BR49" s="378"/>
      <c r="BS49" s="378"/>
      <c r="BT49" s="378"/>
      <c r="BU49" s="378"/>
      <c r="BV49" s="378"/>
      <c r="BW49" s="378"/>
      <c r="BX49" s="378"/>
      <c r="BY49" s="378"/>
      <c r="BZ49" s="379"/>
      <c r="CB49" s="16"/>
    </row>
    <row r="50" spans="2:80" s="15" customFormat="1" ht="16.5" customHeight="1" thickBot="1">
      <c r="B50" s="14"/>
      <c r="D50" s="221"/>
      <c r="E50" s="222"/>
      <c r="F50" s="368" t="s">
        <v>41</v>
      </c>
      <c r="G50" s="369"/>
      <c r="H50" s="369"/>
      <c r="I50" s="369"/>
      <c r="J50" s="369"/>
      <c r="K50" s="369"/>
      <c r="L50" s="369"/>
      <c r="M50" s="369"/>
      <c r="N50" s="369"/>
      <c r="O50" s="369"/>
      <c r="P50" s="369"/>
      <c r="Q50" s="369"/>
      <c r="R50" s="370"/>
      <c r="S50" s="371">
        <f>MIN(S46,S47,S48,S49,BK18)</f>
        <v>2300</v>
      </c>
      <c r="T50" s="372"/>
      <c r="U50" s="372"/>
      <c r="V50" s="372"/>
      <c r="W50" s="372"/>
      <c r="X50" s="372"/>
      <c r="Y50" s="372"/>
      <c r="Z50" s="372"/>
      <c r="AA50" s="372"/>
      <c r="AB50" s="372"/>
      <c r="AC50" s="372"/>
      <c r="AD50" s="373"/>
      <c r="AE50" s="374"/>
      <c r="AF50" s="375"/>
      <c r="AG50" s="375"/>
      <c r="AH50" s="375"/>
      <c r="AI50" s="375"/>
      <c r="AJ50" s="375"/>
      <c r="AK50" s="375"/>
      <c r="AL50" s="375"/>
      <c r="AM50" s="375"/>
      <c r="AN50" s="375"/>
      <c r="AO50" s="375"/>
      <c r="AP50" s="376"/>
      <c r="AQ50" s="374"/>
      <c r="AR50" s="375"/>
      <c r="AS50" s="375"/>
      <c r="AT50" s="375"/>
      <c r="AU50" s="375"/>
      <c r="AV50" s="375"/>
      <c r="AW50" s="375"/>
      <c r="AX50" s="375"/>
      <c r="AY50" s="375"/>
      <c r="AZ50" s="375"/>
      <c r="BA50" s="375"/>
      <c r="BB50" s="376"/>
      <c r="BC50" s="374"/>
      <c r="BD50" s="375"/>
      <c r="BE50" s="375"/>
      <c r="BF50" s="375"/>
      <c r="BG50" s="375"/>
      <c r="BH50" s="375"/>
      <c r="BI50" s="375"/>
      <c r="BJ50" s="375"/>
      <c r="BK50" s="375"/>
      <c r="BL50" s="375"/>
      <c r="BM50" s="375"/>
      <c r="BN50" s="376"/>
      <c r="BO50" s="377">
        <f t="shared" si="1"/>
        <v>2300</v>
      </c>
      <c r="BP50" s="378"/>
      <c r="BQ50" s="378"/>
      <c r="BR50" s="378"/>
      <c r="BS50" s="378"/>
      <c r="BT50" s="378"/>
      <c r="BU50" s="378"/>
      <c r="BV50" s="378"/>
      <c r="BW50" s="378"/>
      <c r="BX50" s="378"/>
      <c r="BY50" s="378"/>
      <c r="BZ50" s="379"/>
      <c r="CB50" s="16"/>
    </row>
    <row r="51" spans="2:80" s="15" customFormat="1" ht="16.5" customHeight="1" thickBot="1">
      <c r="B51" s="14"/>
      <c r="D51" s="221"/>
      <c r="E51" s="222"/>
      <c r="F51" s="189" t="s">
        <v>42</v>
      </c>
      <c r="G51" s="190"/>
      <c r="H51" s="190"/>
      <c r="I51" s="190"/>
      <c r="J51" s="190"/>
      <c r="K51" s="191" t="s">
        <v>43</v>
      </c>
      <c r="L51" s="192"/>
      <c r="M51" s="192"/>
      <c r="N51" s="192"/>
      <c r="O51" s="192"/>
      <c r="P51" s="192"/>
      <c r="Q51" s="192"/>
      <c r="R51" s="193"/>
      <c r="S51" s="362">
        <f>S44-S50-S52</f>
        <v>243938</v>
      </c>
      <c r="T51" s="363"/>
      <c r="U51" s="363"/>
      <c r="V51" s="363"/>
      <c r="W51" s="363"/>
      <c r="X51" s="363"/>
      <c r="Y51" s="363"/>
      <c r="Z51" s="363"/>
      <c r="AA51" s="363"/>
      <c r="AB51" s="363"/>
      <c r="AC51" s="363"/>
      <c r="AD51" s="364"/>
      <c r="AE51" s="365"/>
      <c r="AF51" s="366"/>
      <c r="AG51" s="366"/>
      <c r="AH51" s="366"/>
      <c r="AI51" s="366"/>
      <c r="AJ51" s="366"/>
      <c r="AK51" s="366"/>
      <c r="AL51" s="366"/>
      <c r="AM51" s="366"/>
      <c r="AN51" s="366"/>
      <c r="AO51" s="366"/>
      <c r="AP51" s="367"/>
      <c r="AQ51" s="365"/>
      <c r="AR51" s="366"/>
      <c r="AS51" s="366"/>
      <c r="AT51" s="366"/>
      <c r="AU51" s="366"/>
      <c r="AV51" s="366"/>
      <c r="AW51" s="366"/>
      <c r="AX51" s="366"/>
      <c r="AY51" s="366"/>
      <c r="AZ51" s="366"/>
      <c r="BA51" s="366"/>
      <c r="BB51" s="367"/>
      <c r="BC51" s="365"/>
      <c r="BD51" s="366"/>
      <c r="BE51" s="366"/>
      <c r="BF51" s="366"/>
      <c r="BG51" s="366"/>
      <c r="BH51" s="366"/>
      <c r="BI51" s="366"/>
      <c r="BJ51" s="366"/>
      <c r="BK51" s="366"/>
      <c r="BL51" s="366"/>
      <c r="BM51" s="366"/>
      <c r="BN51" s="367"/>
      <c r="BO51" s="353">
        <f t="shared" si="1"/>
        <v>243938</v>
      </c>
      <c r="BP51" s="354"/>
      <c r="BQ51" s="354"/>
      <c r="BR51" s="354"/>
      <c r="BS51" s="354"/>
      <c r="BT51" s="354"/>
      <c r="BU51" s="354"/>
      <c r="BV51" s="354"/>
      <c r="BW51" s="354"/>
      <c r="BX51" s="354"/>
      <c r="BY51" s="354"/>
      <c r="BZ51" s="355"/>
      <c r="CB51" s="16"/>
    </row>
    <row r="52" spans="2:80" s="18" customFormat="1" ht="16.5" customHeight="1" thickBot="1" thickTop="1">
      <c r="B52" s="17"/>
      <c r="D52" s="223"/>
      <c r="E52" s="224"/>
      <c r="F52" s="163" t="s">
        <v>44</v>
      </c>
      <c r="G52" s="164"/>
      <c r="H52" s="164"/>
      <c r="I52" s="164"/>
      <c r="J52" s="164"/>
      <c r="K52" s="164"/>
      <c r="L52" s="164"/>
      <c r="M52" s="164"/>
      <c r="N52" s="164"/>
      <c r="O52" s="164"/>
      <c r="P52" s="164"/>
      <c r="Q52" s="164"/>
      <c r="R52" s="164"/>
      <c r="S52" s="356">
        <f>IF(MIN(S47,S48,S49)-BK18&gt;0,MIN(S47,S48,S49)-BK18,0)</f>
        <v>7000</v>
      </c>
      <c r="T52" s="357"/>
      <c r="U52" s="357"/>
      <c r="V52" s="357"/>
      <c r="W52" s="357"/>
      <c r="X52" s="357"/>
      <c r="Y52" s="357"/>
      <c r="Z52" s="357"/>
      <c r="AA52" s="357"/>
      <c r="AB52" s="357"/>
      <c r="AC52" s="357"/>
      <c r="AD52" s="358"/>
      <c r="AE52" s="356"/>
      <c r="AF52" s="357"/>
      <c r="AG52" s="357"/>
      <c r="AH52" s="357"/>
      <c r="AI52" s="357"/>
      <c r="AJ52" s="357"/>
      <c r="AK52" s="357"/>
      <c r="AL52" s="357"/>
      <c r="AM52" s="357"/>
      <c r="AN52" s="357"/>
      <c r="AO52" s="357"/>
      <c r="AP52" s="358"/>
      <c r="AQ52" s="356"/>
      <c r="AR52" s="357"/>
      <c r="AS52" s="357"/>
      <c r="AT52" s="357"/>
      <c r="AU52" s="357"/>
      <c r="AV52" s="357"/>
      <c r="AW52" s="357"/>
      <c r="AX52" s="357"/>
      <c r="AY52" s="357"/>
      <c r="AZ52" s="357"/>
      <c r="BA52" s="357"/>
      <c r="BB52" s="358"/>
      <c r="BC52" s="356"/>
      <c r="BD52" s="357"/>
      <c r="BE52" s="357"/>
      <c r="BF52" s="357"/>
      <c r="BG52" s="357"/>
      <c r="BH52" s="357"/>
      <c r="BI52" s="357"/>
      <c r="BJ52" s="357"/>
      <c r="BK52" s="357"/>
      <c r="BL52" s="357"/>
      <c r="BM52" s="357"/>
      <c r="BN52" s="358"/>
      <c r="BO52" s="359">
        <f t="shared" si="1"/>
        <v>7000</v>
      </c>
      <c r="BP52" s="360"/>
      <c r="BQ52" s="360"/>
      <c r="BR52" s="360"/>
      <c r="BS52" s="360"/>
      <c r="BT52" s="360"/>
      <c r="BU52" s="360"/>
      <c r="BV52" s="360"/>
      <c r="BW52" s="360"/>
      <c r="BX52" s="360"/>
      <c r="BY52" s="360"/>
      <c r="BZ52" s="361"/>
      <c r="CB52" s="19"/>
    </row>
    <row r="53" spans="2:80" ht="6.75" customHeight="1" thickBot="1">
      <c r="B53" s="9"/>
      <c r="S53" s="2"/>
      <c r="CB53" s="6"/>
    </row>
    <row r="54" spans="2:80" ht="16.5" customHeight="1" thickBot="1">
      <c r="B54" s="9"/>
      <c r="D54" s="114" t="s">
        <v>45</v>
      </c>
      <c r="E54" s="115"/>
      <c r="F54" s="115"/>
      <c r="G54" s="115"/>
      <c r="H54" s="115"/>
      <c r="I54" s="115"/>
      <c r="J54" s="115"/>
      <c r="K54" s="115"/>
      <c r="L54" s="115"/>
      <c r="M54" s="115"/>
      <c r="N54" s="115"/>
      <c r="O54" s="115"/>
      <c r="P54" s="115"/>
      <c r="Q54" s="115"/>
      <c r="R54" s="323"/>
      <c r="S54" s="320" t="s">
        <v>46</v>
      </c>
      <c r="T54" s="321"/>
      <c r="U54" s="321"/>
      <c r="V54" s="321"/>
      <c r="W54" s="321"/>
      <c r="X54" s="321"/>
      <c r="Y54" s="321"/>
      <c r="Z54" s="325"/>
      <c r="AA54" s="328" t="s">
        <v>47</v>
      </c>
      <c r="AB54" s="321"/>
      <c r="AC54" s="321"/>
      <c r="AD54" s="322"/>
      <c r="AE54" s="320" t="s">
        <v>48</v>
      </c>
      <c r="AF54" s="321"/>
      <c r="AG54" s="321"/>
      <c r="AH54" s="321"/>
      <c r="AI54" s="321"/>
      <c r="AJ54" s="321"/>
      <c r="AK54" s="321"/>
      <c r="AL54" s="321"/>
      <c r="AM54" s="321"/>
      <c r="AN54" s="322"/>
      <c r="AO54" s="320" t="s">
        <v>49</v>
      </c>
      <c r="AP54" s="321"/>
      <c r="AQ54" s="321"/>
      <c r="AR54" s="321"/>
      <c r="AS54" s="321"/>
      <c r="AT54" s="321"/>
      <c r="AU54" s="321"/>
      <c r="AV54" s="321"/>
      <c r="AW54" s="321"/>
      <c r="AX54" s="322"/>
      <c r="AZ54" s="338"/>
      <c r="BA54" s="338"/>
      <c r="BB54" s="338"/>
      <c r="BC54" s="338"/>
      <c r="BD54" s="338"/>
      <c r="BE54" s="338"/>
      <c r="BF54" s="338"/>
      <c r="BG54" s="338"/>
      <c r="BH54" s="338"/>
      <c r="BI54" s="338"/>
      <c r="CB54" s="6"/>
    </row>
    <row r="55" spans="2:80" ht="16.5" customHeight="1" thickBot="1">
      <c r="B55" s="9"/>
      <c r="D55" s="117"/>
      <c r="E55" s="118"/>
      <c r="F55" s="118"/>
      <c r="G55" s="118"/>
      <c r="H55" s="118"/>
      <c r="I55" s="118"/>
      <c r="J55" s="118"/>
      <c r="K55" s="118"/>
      <c r="L55" s="118"/>
      <c r="M55" s="118"/>
      <c r="N55" s="118"/>
      <c r="O55" s="118"/>
      <c r="P55" s="118"/>
      <c r="Q55" s="118"/>
      <c r="R55" s="324"/>
      <c r="S55" s="344">
        <v>1875</v>
      </c>
      <c r="T55" s="345"/>
      <c r="U55" s="345"/>
      <c r="V55" s="345"/>
      <c r="W55" s="345"/>
      <c r="X55" s="345"/>
      <c r="Y55" s="345"/>
      <c r="Z55" s="346"/>
      <c r="AA55" s="344">
        <v>30</v>
      </c>
      <c r="AB55" s="345"/>
      <c r="AC55" s="345"/>
      <c r="AD55" s="346"/>
      <c r="AE55" s="347">
        <f>MIN(S55*AA55,AO55)</f>
        <v>53300</v>
      </c>
      <c r="AF55" s="348"/>
      <c r="AG55" s="348"/>
      <c r="AH55" s="348"/>
      <c r="AI55" s="348"/>
      <c r="AJ55" s="348"/>
      <c r="AK55" s="348"/>
      <c r="AL55" s="348"/>
      <c r="AM55" s="348"/>
      <c r="AN55" s="349"/>
      <c r="AO55" s="350">
        <v>53300</v>
      </c>
      <c r="AP55" s="351"/>
      <c r="AQ55" s="351"/>
      <c r="AR55" s="351"/>
      <c r="AS55" s="351"/>
      <c r="AT55" s="351"/>
      <c r="AU55" s="351"/>
      <c r="AV55" s="351"/>
      <c r="AW55" s="351"/>
      <c r="AX55" s="352"/>
      <c r="AZ55" s="154"/>
      <c r="BA55" s="154"/>
      <c r="BB55" s="154"/>
      <c r="BC55" s="154"/>
      <c r="BD55" s="154"/>
      <c r="BE55" s="154"/>
      <c r="BF55" s="154"/>
      <c r="BG55" s="154"/>
      <c r="BH55" s="154"/>
      <c r="BI55" s="154"/>
      <c r="BK55" s="342">
        <v>1</v>
      </c>
      <c r="BL55" s="340"/>
      <c r="BM55" s="340"/>
      <c r="BN55" s="343"/>
      <c r="BO55" s="146" t="s">
        <v>50</v>
      </c>
      <c r="BP55" s="147"/>
      <c r="BQ55" s="147"/>
      <c r="BR55" s="148"/>
      <c r="BS55" s="339">
        <v>1</v>
      </c>
      <c r="BT55" s="340"/>
      <c r="BU55" s="340"/>
      <c r="BV55" s="341"/>
      <c r="BW55" s="155" t="s">
        <v>51</v>
      </c>
      <c r="BX55" s="147"/>
      <c r="BY55" s="147"/>
      <c r="BZ55" s="156"/>
      <c r="CB55" s="6"/>
    </row>
    <row r="56" spans="2:80" ht="9" customHeight="1">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2"/>
    </row>
  </sheetData>
  <sheetProtection/>
  <mergeCells count="282">
    <mergeCell ref="B4:BZ4"/>
    <mergeCell ref="D6:N6"/>
    <mergeCell ref="O6:AF6"/>
    <mergeCell ref="BC6:BG6"/>
    <mergeCell ref="BH6:BM6"/>
    <mergeCell ref="BN6:BP6"/>
    <mergeCell ref="BQ6:BV6"/>
    <mergeCell ref="BW6:BZ6"/>
    <mergeCell ref="D7:N7"/>
    <mergeCell ref="O7:AF7"/>
    <mergeCell ref="D8:N8"/>
    <mergeCell ref="O8:Q8"/>
    <mergeCell ref="R8:T8"/>
    <mergeCell ref="U8:W8"/>
    <mergeCell ref="X8:Z8"/>
    <mergeCell ref="AA8:AC8"/>
    <mergeCell ref="AD8:AF8"/>
    <mergeCell ref="AL8:AM15"/>
    <mergeCell ref="AN8:AV9"/>
    <mergeCell ref="AW8:BZ9"/>
    <mergeCell ref="D10:P11"/>
    <mergeCell ref="Q10:AJ11"/>
    <mergeCell ref="AN10:AV15"/>
    <mergeCell ref="AW10:BZ14"/>
    <mergeCell ref="D12:P12"/>
    <mergeCell ref="Q12:AJ13"/>
    <mergeCell ref="D13:P13"/>
    <mergeCell ref="D14:P14"/>
    <mergeCell ref="Q14:AJ15"/>
    <mergeCell ref="D15:P15"/>
    <mergeCell ref="AW15:BE15"/>
    <mergeCell ref="BF15:BZ15"/>
    <mergeCell ref="D16:P16"/>
    <mergeCell ref="Q16:V16"/>
    <mergeCell ref="W16:Z16"/>
    <mergeCell ref="AA16:AF16"/>
    <mergeCell ref="AG16:AJ16"/>
    <mergeCell ref="D18:T18"/>
    <mergeCell ref="U18:AD18"/>
    <mergeCell ref="AE18:BJ18"/>
    <mergeCell ref="BK18:BT18"/>
    <mergeCell ref="D20:Q21"/>
    <mergeCell ref="R20:AC20"/>
    <mergeCell ref="AD20:AW20"/>
    <mergeCell ref="AX20:BE20"/>
    <mergeCell ref="BF20:BG20"/>
    <mergeCell ref="BH20:BP20"/>
    <mergeCell ref="BQ20:BZ20"/>
    <mergeCell ref="R21:Z21"/>
    <mergeCell ref="AA21:BZ21"/>
    <mergeCell ref="D23:H24"/>
    <mergeCell ref="I23:L23"/>
    <mergeCell ref="M23:P23"/>
    <mergeCell ref="Q23:S23"/>
    <mergeCell ref="T23:W23"/>
    <mergeCell ref="X23:Y23"/>
    <mergeCell ref="Z23:AC23"/>
    <mergeCell ref="AD23:AE23"/>
    <mergeCell ref="AF23:AI23"/>
    <mergeCell ref="AJ23:AK23"/>
    <mergeCell ref="AL23:AO23"/>
    <mergeCell ref="AP23:AR23"/>
    <mergeCell ref="AS23:AV23"/>
    <mergeCell ref="AW23:AX23"/>
    <mergeCell ref="AY23:BB23"/>
    <mergeCell ref="BC23:BD23"/>
    <mergeCell ref="BE23:BH23"/>
    <mergeCell ref="BI23:BJ23"/>
    <mergeCell ref="BK23:BN23"/>
    <mergeCell ref="BO23:BR23"/>
    <mergeCell ref="BS23:BV23"/>
    <mergeCell ref="BW23:BZ23"/>
    <mergeCell ref="I24:L24"/>
    <mergeCell ref="M24:P24"/>
    <mergeCell ref="Q24:S24"/>
    <mergeCell ref="T24:W24"/>
    <mergeCell ref="X24:Y24"/>
    <mergeCell ref="Z24:AC24"/>
    <mergeCell ref="AD24:AE24"/>
    <mergeCell ref="AF24:AI24"/>
    <mergeCell ref="AJ24:AK24"/>
    <mergeCell ref="AL24:AO24"/>
    <mergeCell ref="AP24:AR24"/>
    <mergeCell ref="AS24:AV24"/>
    <mergeCell ref="AW24:AX24"/>
    <mergeCell ref="AY24:BB24"/>
    <mergeCell ref="BC24:BD24"/>
    <mergeCell ref="BE24:BH24"/>
    <mergeCell ref="BI24:BJ24"/>
    <mergeCell ref="BK24:BN24"/>
    <mergeCell ref="BO24:BR24"/>
    <mergeCell ref="BS24:BV24"/>
    <mergeCell ref="BW24:BZ24"/>
    <mergeCell ref="D26:E38"/>
    <mergeCell ref="F26:V26"/>
    <mergeCell ref="W26:AH26"/>
    <mergeCell ref="AI26:AP26"/>
    <mergeCell ref="AQ26:AT26"/>
    <mergeCell ref="AU26:BD26"/>
    <mergeCell ref="BE26:BZ26"/>
    <mergeCell ref="F27:V27"/>
    <mergeCell ref="W27:AH27"/>
    <mergeCell ref="AI27:AP27"/>
    <mergeCell ref="AQ27:AT27"/>
    <mergeCell ref="AU27:BD27"/>
    <mergeCell ref="BE27:BZ27"/>
    <mergeCell ref="F28:V28"/>
    <mergeCell ref="W28:AH28"/>
    <mergeCell ref="AI28:AP28"/>
    <mergeCell ref="AQ28:AT28"/>
    <mergeCell ref="AU28:BD28"/>
    <mergeCell ref="BE28:BZ28"/>
    <mergeCell ref="F29:V29"/>
    <mergeCell ref="W29:AH29"/>
    <mergeCell ref="AI29:AP29"/>
    <mergeCell ref="AQ29:AT29"/>
    <mergeCell ref="AU29:BD29"/>
    <mergeCell ref="BE29:BZ29"/>
    <mergeCell ref="F30:V30"/>
    <mergeCell ref="W30:AH30"/>
    <mergeCell ref="AI30:AP30"/>
    <mergeCell ref="AQ30:AT30"/>
    <mergeCell ref="AU30:BD30"/>
    <mergeCell ref="BE30:BZ30"/>
    <mergeCell ref="F31:V31"/>
    <mergeCell ref="W31:AH31"/>
    <mergeCell ref="AI31:AP31"/>
    <mergeCell ref="AQ31:AT31"/>
    <mergeCell ref="AU31:BD31"/>
    <mergeCell ref="BE31:BZ31"/>
    <mergeCell ref="F32:V32"/>
    <mergeCell ref="W32:AH32"/>
    <mergeCell ref="AI32:AP32"/>
    <mergeCell ref="AQ32:AT32"/>
    <mergeCell ref="AU32:BD32"/>
    <mergeCell ref="BE32:BZ32"/>
    <mergeCell ref="F33:V33"/>
    <mergeCell ref="W33:AH33"/>
    <mergeCell ref="AI33:AP33"/>
    <mergeCell ref="AQ33:AT33"/>
    <mergeCell ref="AU33:BD33"/>
    <mergeCell ref="BE33:BZ33"/>
    <mergeCell ref="F34:V34"/>
    <mergeCell ref="W34:AH34"/>
    <mergeCell ref="AI34:AP34"/>
    <mergeCell ref="AQ34:AT34"/>
    <mergeCell ref="AU34:BD34"/>
    <mergeCell ref="BE34:BZ34"/>
    <mergeCell ref="F35:V35"/>
    <mergeCell ref="W35:AH35"/>
    <mergeCell ref="AI35:AP35"/>
    <mergeCell ref="AQ35:AT35"/>
    <mergeCell ref="AU35:BD35"/>
    <mergeCell ref="BE35:BZ35"/>
    <mergeCell ref="F36:V36"/>
    <mergeCell ref="W36:AH36"/>
    <mergeCell ref="AI36:AP36"/>
    <mergeCell ref="AQ36:AT36"/>
    <mergeCell ref="AU36:BD36"/>
    <mergeCell ref="BE36:BZ36"/>
    <mergeCell ref="F37:V37"/>
    <mergeCell ref="W37:AH37"/>
    <mergeCell ref="AI37:AP37"/>
    <mergeCell ref="AQ37:AT37"/>
    <mergeCell ref="AU37:BD37"/>
    <mergeCell ref="BE37:BZ37"/>
    <mergeCell ref="F38:V38"/>
    <mergeCell ref="W38:AH38"/>
    <mergeCell ref="AI38:AP38"/>
    <mergeCell ref="AQ38:AT38"/>
    <mergeCell ref="AU38:BD38"/>
    <mergeCell ref="BE38:BZ38"/>
    <mergeCell ref="D40:E52"/>
    <mergeCell ref="F40:R40"/>
    <mergeCell ref="S40:V40"/>
    <mergeCell ref="W40:AD40"/>
    <mergeCell ref="AE40:AH40"/>
    <mergeCell ref="AI40:AP40"/>
    <mergeCell ref="F45:R45"/>
    <mergeCell ref="S45:AD45"/>
    <mergeCell ref="AE45:AP45"/>
    <mergeCell ref="F47:R47"/>
    <mergeCell ref="AQ40:AT40"/>
    <mergeCell ref="AU40:BB40"/>
    <mergeCell ref="BC40:BF40"/>
    <mergeCell ref="BG40:BN40"/>
    <mergeCell ref="BO40:BZ41"/>
    <mergeCell ref="F41:R41"/>
    <mergeCell ref="S41:V41"/>
    <mergeCell ref="W41:AD41"/>
    <mergeCell ref="AE41:AH41"/>
    <mergeCell ref="AI41:AP41"/>
    <mergeCell ref="AQ41:AT41"/>
    <mergeCell ref="AU41:BB41"/>
    <mergeCell ref="BC41:BF41"/>
    <mergeCell ref="BG41:BN41"/>
    <mergeCell ref="F42:R42"/>
    <mergeCell ref="S42:AD42"/>
    <mergeCell ref="AE42:AP42"/>
    <mergeCell ref="AQ42:BB42"/>
    <mergeCell ref="BC42:BN42"/>
    <mergeCell ref="BO42:BZ42"/>
    <mergeCell ref="F43:R43"/>
    <mergeCell ref="S43:Z43"/>
    <mergeCell ref="AA43:AD43"/>
    <mergeCell ref="AE43:AL43"/>
    <mergeCell ref="AM43:AP43"/>
    <mergeCell ref="AQ43:AX43"/>
    <mergeCell ref="AY43:BB43"/>
    <mergeCell ref="BC43:BJ43"/>
    <mergeCell ref="BK43:BN43"/>
    <mergeCell ref="BO43:BZ43"/>
    <mergeCell ref="F44:R44"/>
    <mergeCell ref="S44:AD44"/>
    <mergeCell ref="AE44:AP44"/>
    <mergeCell ref="AQ44:BB44"/>
    <mergeCell ref="BC44:BN44"/>
    <mergeCell ref="BO44:BZ44"/>
    <mergeCell ref="AQ45:BB45"/>
    <mergeCell ref="BC45:BN45"/>
    <mergeCell ref="BO45:BZ45"/>
    <mergeCell ref="F46:R46"/>
    <mergeCell ref="S46:AD46"/>
    <mergeCell ref="AE46:AP46"/>
    <mergeCell ref="AQ46:BB46"/>
    <mergeCell ref="BC46:BN46"/>
    <mergeCell ref="BO46:BZ46"/>
    <mergeCell ref="S47:AD47"/>
    <mergeCell ref="AE47:AP47"/>
    <mergeCell ref="AQ47:BB47"/>
    <mergeCell ref="BC47:BN47"/>
    <mergeCell ref="BO47:BZ47"/>
    <mergeCell ref="F48:R48"/>
    <mergeCell ref="S48:AD48"/>
    <mergeCell ref="AE48:AP48"/>
    <mergeCell ref="AQ48:BB48"/>
    <mergeCell ref="BC48:BN48"/>
    <mergeCell ref="BO50:BZ50"/>
    <mergeCell ref="BO48:BZ48"/>
    <mergeCell ref="F49:R49"/>
    <mergeCell ref="S49:AD49"/>
    <mergeCell ref="AE49:AP49"/>
    <mergeCell ref="AQ49:BB49"/>
    <mergeCell ref="BC49:BN49"/>
    <mergeCell ref="BO49:BZ49"/>
    <mergeCell ref="AE51:AP51"/>
    <mergeCell ref="AQ51:BB51"/>
    <mergeCell ref="BC51:BN51"/>
    <mergeCell ref="F50:R50"/>
    <mergeCell ref="S50:AD50"/>
    <mergeCell ref="AE50:AP50"/>
    <mergeCell ref="AQ50:BB50"/>
    <mergeCell ref="BC50:BN50"/>
    <mergeCell ref="BO51:BZ51"/>
    <mergeCell ref="F52:R52"/>
    <mergeCell ref="S52:AD52"/>
    <mergeCell ref="AE52:AP52"/>
    <mergeCell ref="AQ52:BB52"/>
    <mergeCell ref="BC52:BN52"/>
    <mergeCell ref="BO52:BZ52"/>
    <mergeCell ref="F51:J51"/>
    <mergeCell ref="K51:R51"/>
    <mergeCell ref="S51:AD51"/>
    <mergeCell ref="D54:R55"/>
    <mergeCell ref="S54:Z54"/>
    <mergeCell ref="AA54:AD54"/>
    <mergeCell ref="AE54:AN54"/>
    <mergeCell ref="AO54:AX54"/>
    <mergeCell ref="AZ54:BI54"/>
    <mergeCell ref="S55:Z55"/>
    <mergeCell ref="AA55:AD55"/>
    <mergeCell ref="AE55:AN55"/>
    <mergeCell ref="AO55:AX55"/>
    <mergeCell ref="BO55:BR55"/>
    <mergeCell ref="BS55:BV55"/>
    <mergeCell ref="BW55:BZ55"/>
    <mergeCell ref="AZ55:BA55"/>
    <mergeCell ref="BB55:BC55"/>
    <mergeCell ref="BD55:BE55"/>
    <mergeCell ref="BF55:BG55"/>
    <mergeCell ref="BH55:BI55"/>
    <mergeCell ref="BK55:BN55"/>
  </mergeCells>
  <printOptions horizontalCentered="1" verticalCentered="1"/>
  <pageMargins left="0.3937007874015748" right="0.1968503937007874" top="0.3937007874015748" bottom="0.1968503937007874" header="0.1968503937007874" footer="0.11811023622047245"/>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2014-04-17T11:05:00Z</cp:lastPrinted>
  <dcterms:created xsi:type="dcterms:W3CDTF">2012-04-20T14:32:10Z</dcterms:created>
  <dcterms:modified xsi:type="dcterms:W3CDTF">2020-03-29T09:13:44Z</dcterms:modified>
  <cp:category/>
  <cp:version/>
  <cp:contentType/>
  <cp:contentStatus/>
</cp:coreProperties>
</file>