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6810" activeTab="0"/>
  </bookViews>
  <sheets>
    <sheet name="報告様式" sheetId="1" r:id="rId1"/>
    <sheet name="負荷量計算シート" sheetId="2" r:id="rId2"/>
  </sheets>
  <definedNames>
    <definedName name="_xlnm.Print_Area" localSheetId="1">'負荷量計算シート'!$B$1:$AA$87</definedName>
    <definedName name="_xlnm.Print_Area" localSheetId="0">'報告様式'!$B$1:$R$47</definedName>
  </definedNames>
  <calcPr fullCalcOnLoad="1"/>
</workbook>
</file>

<file path=xl/sharedStrings.xml><?xml version="1.0" encoding="utf-8"?>
<sst xmlns="http://schemas.openxmlformats.org/spreadsheetml/2006/main" count="196" uniqueCount="51">
  <si>
    <t>測定日</t>
  </si>
  <si>
    <t>COD</t>
  </si>
  <si>
    <t>窒素(N)</t>
  </si>
  <si>
    <t>りん(P)</t>
  </si>
  <si>
    <t>流量:Q</t>
  </si>
  <si>
    <t>平均</t>
  </si>
  <si>
    <t>負荷量:L　</t>
  </si>
  <si>
    <t>最大流量日の各値</t>
  </si>
  <si>
    <t>COD最大負荷量日の各値</t>
  </si>
  <si>
    <t>窒素最大負荷量日の各値</t>
  </si>
  <si>
    <t>りん最大負荷量日の各値</t>
  </si>
  <si>
    <t>りん(P)</t>
  </si>
  <si>
    <t>COD</t>
  </si>
  <si>
    <t>排水口名</t>
  </si>
  <si>
    <t>測定回数</t>
  </si>
  <si>
    <t>測定日</t>
  </si>
  <si>
    <t>）日</t>
  </si>
  <si>
    <t>１日/（</t>
  </si>
  <si>
    <t>毎日・　</t>
  </si>
  <si>
    <t>下記・　</t>
  </si>
  <si>
    <t>年に1回（</t>
  </si>
  <si>
    <t>月</t>
  </si>
  <si>
    <t>日）</t>
  </si>
  <si>
    <t>濃度:C　（mg/L)</t>
  </si>
  <si>
    <t>流量:Q
（㎥/日）</t>
  </si>
  <si>
    <t>合　　　計</t>
  </si>
  <si>
    <t>各排水口の負荷量の合計</t>
  </si>
  <si>
    <t>注）流量の測定法として差引き方法を採用している場合は、差引き後の値を記入してください</t>
  </si>
  <si>
    <t>報告者</t>
  </si>
  <si>
    <t>事業場名</t>
  </si>
  <si>
    <t>担当者氏名</t>
  </si>
  <si>
    <t>TEL</t>
  </si>
  <si>
    <t>COD</t>
  </si>
  <si>
    <t>所 在 地</t>
  </si>
  <si>
    <t>平均濃度：Ｃ(mg/L)</t>
  </si>
  <si>
    <t>流量:Q
（㎥/日)</t>
  </si>
  <si>
    <t>＝Ｑ×Ｃ÷１０００</t>
  </si>
  <si>
    <t>事業場稼動日数</t>
  </si>
  <si>
    <t>負荷量Ｌ（kg/日)：</t>
  </si>
  <si>
    <t>日</t>
  </si>
  <si>
    <t>平均濃度＝平均負荷量÷平均流量×1000</t>
  </si>
  <si>
    <t>流量・濃度入力表</t>
  </si>
  <si>
    <t>負荷量:L　（kg/日)</t>
  </si>
  <si>
    <t>負荷量計算シート</t>
  </si>
  <si>
    <t>右端に負荷量合計が自動計算されます</t>
  </si>
  <si>
    <t>↓報告書の合計欄に記載する数値</t>
  </si>
  <si>
    <t>↑最大値は自動計算ですが、その他は手で入力してください</t>
  </si>
  <si>
    <t>備考</t>
  </si>
  <si>
    <t>右欄は平均濃度算出に使用しますので、正しく計算されているかご確認ください→</t>
  </si>
  <si>
    <t>排水口５箇所まで計算できます。流量・濃度入力表に数値を入力すると、Ｂ列42行以下の負荷量計算シートに各排出口ごとの負荷量が自動計算され、右端に合計が出ます。合計部分を報告様式に貼り付けてください。
排出口によって測定日が異なる場合は、毎日測定しない場合であっても、稼働日全ての欄に数値を入力してください。
負荷量計算シートの計算式は参考であり、事業場によっては適用できない場合がありますので、ご確認のうえご使用ください。（平均値欄に正しい数値が計算されているか確認してください）</t>
  </si>
  <si>
    <t>汚濁負荷量測定報告書　（令和　　年　　月分）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</si>
</sst>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_ "/>
    <numFmt numFmtId="184" formatCode="#,##0_ "/>
    <numFmt numFmtId="185" formatCode="#,##0.0_ "/>
    <numFmt numFmtId="186" formatCode="0_);[Red]\(0\)"/>
    <numFmt numFmtId="187" formatCode="0.0_);[Red]\(0.0\)"/>
    <numFmt numFmtId="188" formatCode="0.00_);[Red]\(0.00\)"/>
    <numFmt numFmtId="189" formatCode="0.00_ "/>
    <numFmt numFmtId="190" formatCode="#,##0.00_ "/>
    <numFmt numFmtId="191" formatCode="#,##0.00_);[Red]\(#,##0.00\)"/>
    <numFmt numFmtId="192" formatCode="#,##0.0_);[Red]\(#,##0.0\)"/>
    <numFmt numFmtId="193" formatCode="#,##0_);[Red]\(#,##0\)"/>
    <numFmt numFmtId="194" formatCode="#,##0.000_ "/>
    <numFmt numFmtId="195" formatCode="#,##0.000_);[Red]\(#,##0.000\)"/>
    <numFmt numFmtId="196" formatCode="0.000_);[Red]\(0.0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5"/>
      <color indexed="12"/>
      <name val="HG丸ｺﾞｼｯｸM-PRO"/>
      <family val="3"/>
    </font>
    <font>
      <sz val="10.5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84" fontId="3" fillId="0" borderId="0" xfId="0" applyNumberFormat="1" applyFont="1" applyFill="1" applyBorder="1" applyAlignment="1">
      <alignment vertical="center" shrinkToFit="1"/>
    </xf>
    <xf numFmtId="185" fontId="3" fillId="0" borderId="0" xfId="0" applyNumberFormat="1" applyFont="1" applyFill="1" applyBorder="1" applyAlignment="1">
      <alignment vertical="center" shrinkToFit="1"/>
    </xf>
    <xf numFmtId="190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84" fontId="6" fillId="0" borderId="0" xfId="0" applyNumberFormat="1" applyFont="1" applyFill="1" applyBorder="1" applyAlignment="1">
      <alignment vertical="center" shrinkToFit="1"/>
    </xf>
    <xf numFmtId="185" fontId="6" fillId="0" borderId="0" xfId="0" applyNumberFormat="1" applyFont="1" applyFill="1" applyBorder="1" applyAlignment="1">
      <alignment vertical="center" shrinkToFit="1"/>
    </xf>
    <xf numFmtId="190" fontId="6" fillId="0" borderId="0" xfId="0" applyNumberFormat="1" applyFont="1" applyFill="1" applyBorder="1" applyAlignment="1">
      <alignment vertical="center" shrinkToFit="1"/>
    </xf>
    <xf numFmtId="193" fontId="6" fillId="0" borderId="11" xfId="0" applyNumberFormat="1" applyFont="1" applyFill="1" applyBorder="1" applyAlignment="1">
      <alignment vertical="center" shrinkToFit="1"/>
    </xf>
    <xf numFmtId="193" fontId="6" fillId="0" borderId="12" xfId="0" applyNumberFormat="1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193" fontId="6" fillId="33" borderId="17" xfId="0" applyNumberFormat="1" applyFont="1" applyFill="1" applyBorder="1" applyAlignment="1">
      <alignment vertical="center" shrinkToFit="1"/>
    </xf>
    <xf numFmtId="185" fontId="6" fillId="33" borderId="18" xfId="0" applyNumberFormat="1" applyFont="1" applyFill="1" applyBorder="1" applyAlignment="1">
      <alignment vertical="center" shrinkToFit="1"/>
    </xf>
    <xf numFmtId="0" fontId="6" fillId="34" borderId="18" xfId="0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right" vertical="center"/>
    </xf>
    <xf numFmtId="0" fontId="6" fillId="34" borderId="20" xfId="0" applyFont="1" applyFill="1" applyBorder="1" applyAlignment="1">
      <alignment horizontal="right" vertical="center"/>
    </xf>
    <xf numFmtId="0" fontId="6" fillId="34" borderId="21" xfId="0" applyFont="1" applyFill="1" applyBorder="1" applyAlignment="1">
      <alignment horizontal="right" vertical="center"/>
    </xf>
    <xf numFmtId="0" fontId="6" fillId="34" borderId="22" xfId="0" applyFont="1" applyFill="1" applyBorder="1" applyAlignment="1">
      <alignment horizontal="left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right" vertical="center"/>
    </xf>
    <xf numFmtId="0" fontId="6" fillId="34" borderId="14" xfId="0" applyFont="1" applyFill="1" applyBorder="1" applyAlignment="1">
      <alignment horizontal="right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4" fillId="34" borderId="32" xfId="0" applyFont="1" applyFill="1" applyBorder="1" applyAlignment="1">
      <alignment vertical="center"/>
    </xf>
    <xf numFmtId="0" fontId="6" fillId="34" borderId="3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/>
    </xf>
    <xf numFmtId="184" fontId="6" fillId="35" borderId="17" xfId="0" applyNumberFormat="1" applyFont="1" applyFill="1" applyBorder="1" applyAlignment="1">
      <alignment vertical="center" shrinkToFit="1"/>
    </xf>
    <xf numFmtId="184" fontId="6" fillId="35" borderId="11" xfId="0" applyNumberFormat="1" applyFont="1" applyFill="1" applyBorder="1" applyAlignment="1">
      <alignment vertical="center" shrinkToFit="1"/>
    </xf>
    <xf numFmtId="184" fontId="6" fillId="35" borderId="12" xfId="0" applyNumberFormat="1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190" fontId="9" fillId="0" borderId="0" xfId="0" applyNumberFormat="1" applyFont="1" applyFill="1" applyBorder="1" applyAlignment="1">
      <alignment vertical="center"/>
    </xf>
    <xf numFmtId="184" fontId="6" fillId="0" borderId="13" xfId="0" applyNumberFormat="1" applyFont="1" applyFill="1" applyBorder="1" applyAlignment="1">
      <alignment vertical="center" shrinkToFit="1"/>
    </xf>
    <xf numFmtId="185" fontId="6" fillId="0" borderId="13" xfId="0" applyNumberFormat="1" applyFont="1" applyFill="1" applyBorder="1" applyAlignment="1">
      <alignment vertical="center" shrinkToFit="1"/>
    </xf>
    <xf numFmtId="190" fontId="6" fillId="0" borderId="14" xfId="0" applyNumberFormat="1" applyFont="1" applyFill="1" applyBorder="1" applyAlignment="1">
      <alignment vertical="center" shrinkToFit="1"/>
    </xf>
    <xf numFmtId="0" fontId="6" fillId="0" borderId="34" xfId="0" applyFont="1" applyFill="1" applyBorder="1" applyAlignment="1">
      <alignment horizontal="center" vertical="center" wrapText="1"/>
    </xf>
    <xf numFmtId="190" fontId="6" fillId="0" borderId="30" xfId="0" applyNumberFormat="1" applyFont="1" applyFill="1" applyBorder="1" applyAlignment="1">
      <alignment vertical="center" shrinkToFit="1"/>
    </xf>
    <xf numFmtId="0" fontId="6" fillId="0" borderId="35" xfId="0" applyFont="1" applyFill="1" applyBorder="1" applyAlignment="1">
      <alignment horizontal="center" vertical="center" wrapText="1"/>
    </xf>
    <xf numFmtId="184" fontId="6" fillId="0" borderId="36" xfId="0" applyNumberFormat="1" applyFont="1" applyFill="1" applyBorder="1" applyAlignment="1">
      <alignment vertical="center" shrinkToFit="1"/>
    </xf>
    <xf numFmtId="185" fontId="6" fillId="0" borderId="36" xfId="0" applyNumberFormat="1" applyFont="1" applyFill="1" applyBorder="1" applyAlignment="1">
      <alignment vertical="center" shrinkToFit="1"/>
    </xf>
    <xf numFmtId="190" fontId="6" fillId="0" borderId="37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vertical="top"/>
    </xf>
    <xf numFmtId="195" fontId="6" fillId="0" borderId="38" xfId="0" applyNumberFormat="1" applyFont="1" applyFill="1" applyBorder="1" applyAlignment="1">
      <alignment vertical="center" shrinkToFit="1"/>
    </xf>
    <xf numFmtId="195" fontId="6" fillId="0" borderId="39" xfId="0" applyNumberFormat="1" applyFont="1" applyFill="1" applyBorder="1" applyAlignment="1">
      <alignment vertical="center" shrinkToFit="1"/>
    </xf>
    <xf numFmtId="195" fontId="6" fillId="33" borderId="24" xfId="0" applyNumberFormat="1" applyFont="1" applyFill="1" applyBorder="1" applyAlignment="1">
      <alignment vertical="center" shrinkToFit="1"/>
    </xf>
    <xf numFmtId="196" fontId="6" fillId="35" borderId="38" xfId="0" applyNumberFormat="1" applyFont="1" applyFill="1" applyBorder="1" applyAlignment="1">
      <alignment vertical="center" shrinkToFit="1"/>
    </xf>
    <xf numFmtId="196" fontId="6" fillId="35" borderId="39" xfId="0" applyNumberFormat="1" applyFont="1" applyFill="1" applyBorder="1" applyAlignment="1">
      <alignment vertical="center" shrinkToFit="1"/>
    </xf>
    <xf numFmtId="196" fontId="6" fillId="35" borderId="24" xfId="0" applyNumberFormat="1" applyFont="1" applyFill="1" applyBorder="1" applyAlignment="1">
      <alignment vertical="center" shrinkToFit="1"/>
    </xf>
    <xf numFmtId="188" fontId="6" fillId="35" borderId="40" xfId="0" applyNumberFormat="1" applyFont="1" applyFill="1" applyBorder="1" applyAlignment="1">
      <alignment vertical="center" shrinkToFit="1"/>
    </xf>
    <xf numFmtId="188" fontId="6" fillId="35" borderId="41" xfId="0" applyNumberFormat="1" applyFont="1" applyFill="1" applyBorder="1" applyAlignment="1">
      <alignment vertical="center" shrinkToFit="1"/>
    </xf>
    <xf numFmtId="188" fontId="6" fillId="35" borderId="23" xfId="0" applyNumberFormat="1" applyFont="1" applyFill="1" applyBorder="1" applyAlignment="1">
      <alignment vertical="center" shrinkToFit="1"/>
    </xf>
    <xf numFmtId="191" fontId="6" fillId="0" borderId="40" xfId="0" applyNumberFormat="1" applyFont="1" applyFill="1" applyBorder="1" applyAlignment="1">
      <alignment vertical="center" shrinkToFit="1"/>
    </xf>
    <xf numFmtId="191" fontId="6" fillId="33" borderId="41" xfId="0" applyNumberFormat="1" applyFont="1" applyFill="1" applyBorder="1" applyAlignment="1">
      <alignment vertical="center" shrinkToFit="1"/>
    </xf>
    <xf numFmtId="191" fontId="6" fillId="0" borderId="41" xfId="0" applyNumberFormat="1" applyFont="1" applyFill="1" applyBorder="1" applyAlignment="1">
      <alignment vertical="center" shrinkToFit="1"/>
    </xf>
    <xf numFmtId="191" fontId="6" fillId="0" borderId="23" xfId="0" applyNumberFormat="1" applyFont="1" applyFill="1" applyBorder="1" applyAlignment="1">
      <alignment vertical="center" shrinkToFit="1"/>
    </xf>
    <xf numFmtId="196" fontId="6" fillId="35" borderId="42" xfId="0" applyNumberFormat="1" applyFont="1" applyFill="1" applyBorder="1" applyAlignment="1">
      <alignment vertical="center" shrinkToFit="1"/>
    </xf>
    <xf numFmtId="184" fontId="6" fillId="35" borderId="43" xfId="0" applyNumberFormat="1" applyFont="1" applyFill="1" applyBorder="1" applyAlignment="1">
      <alignment vertical="center" shrinkToFit="1"/>
    </xf>
    <xf numFmtId="188" fontId="6" fillId="35" borderId="44" xfId="0" applyNumberFormat="1" applyFont="1" applyFill="1" applyBorder="1" applyAlignment="1">
      <alignment vertical="center" shrinkToFit="1"/>
    </xf>
    <xf numFmtId="196" fontId="6" fillId="35" borderId="45" xfId="0" applyNumberFormat="1" applyFont="1" applyFill="1" applyBorder="1" applyAlignment="1">
      <alignment vertical="center" shrinkToFit="1"/>
    </xf>
    <xf numFmtId="190" fontId="6" fillId="35" borderId="46" xfId="0" applyNumberFormat="1" applyFont="1" applyFill="1" applyBorder="1" applyAlignment="1">
      <alignment vertical="center" shrinkToFit="1"/>
    </xf>
    <xf numFmtId="188" fontId="6" fillId="35" borderId="47" xfId="0" applyNumberFormat="1" applyFont="1" applyFill="1" applyBorder="1" applyAlignment="1">
      <alignment vertical="center" shrinkToFit="1"/>
    </xf>
    <xf numFmtId="196" fontId="6" fillId="35" borderId="48" xfId="0" applyNumberFormat="1" applyFont="1" applyFill="1" applyBorder="1" applyAlignment="1">
      <alignment vertical="center" shrinkToFit="1"/>
    </xf>
    <xf numFmtId="0" fontId="9" fillId="0" borderId="0" xfId="0" applyFont="1" applyAlignment="1">
      <alignment horizontal="right"/>
    </xf>
    <xf numFmtId="0" fontId="6" fillId="34" borderId="20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184" fontId="6" fillId="0" borderId="49" xfId="0" applyNumberFormat="1" applyFont="1" applyFill="1" applyBorder="1" applyAlignment="1">
      <alignment horizontal="right" vertical="center" shrinkToFit="1"/>
    </xf>
    <xf numFmtId="185" fontId="6" fillId="0" borderId="50" xfId="0" applyNumberFormat="1" applyFont="1" applyFill="1" applyBorder="1" applyAlignment="1">
      <alignment horizontal="right" vertical="center" shrinkToFit="1"/>
    </xf>
    <xf numFmtId="190" fontId="6" fillId="0" borderId="51" xfId="0" applyNumberFormat="1" applyFont="1" applyFill="1" applyBorder="1" applyAlignment="1">
      <alignment horizontal="right" vertical="center" shrinkToFit="1"/>
    </xf>
    <xf numFmtId="184" fontId="6" fillId="0" borderId="52" xfId="0" applyNumberFormat="1" applyFont="1" applyFill="1" applyBorder="1" applyAlignment="1">
      <alignment horizontal="right" vertical="center" shrinkToFit="1"/>
    </xf>
    <xf numFmtId="185" fontId="6" fillId="0" borderId="41" xfId="0" applyNumberFormat="1" applyFont="1" applyFill="1" applyBorder="1" applyAlignment="1">
      <alignment horizontal="right" vertical="center" shrinkToFit="1"/>
    </xf>
    <xf numFmtId="190" fontId="6" fillId="0" borderId="39" xfId="0" applyNumberFormat="1" applyFont="1" applyFill="1" applyBorder="1" applyAlignment="1">
      <alignment horizontal="right" vertical="center" shrinkToFit="1"/>
    </xf>
    <xf numFmtId="184" fontId="6" fillId="0" borderId="53" xfId="0" applyNumberFormat="1" applyFont="1" applyFill="1" applyBorder="1" applyAlignment="1">
      <alignment horizontal="right" vertical="center" shrinkToFit="1"/>
    </xf>
    <xf numFmtId="185" fontId="6" fillId="0" borderId="23" xfId="0" applyNumberFormat="1" applyFont="1" applyFill="1" applyBorder="1" applyAlignment="1">
      <alignment horizontal="right" vertical="center" shrinkToFit="1"/>
    </xf>
    <xf numFmtId="190" fontId="6" fillId="0" borderId="24" xfId="0" applyNumberFormat="1" applyFont="1" applyFill="1" applyBorder="1" applyAlignment="1">
      <alignment horizontal="right" vertical="center" shrinkToFit="1"/>
    </xf>
    <xf numFmtId="190" fontId="6" fillId="0" borderId="54" xfId="0" applyNumberFormat="1" applyFont="1" applyFill="1" applyBorder="1" applyAlignment="1">
      <alignment vertical="center" shrinkToFit="1"/>
    </xf>
    <xf numFmtId="188" fontId="6" fillId="0" borderId="54" xfId="0" applyNumberFormat="1" applyFont="1" applyFill="1" applyBorder="1" applyAlignment="1">
      <alignment vertical="center" shrinkToFit="1"/>
    </xf>
    <xf numFmtId="196" fontId="6" fillId="0" borderId="55" xfId="0" applyNumberFormat="1" applyFont="1" applyFill="1" applyBorder="1" applyAlignment="1">
      <alignment vertical="center" shrinkToFit="1"/>
    </xf>
    <xf numFmtId="190" fontId="6" fillId="0" borderId="56" xfId="0" applyNumberFormat="1" applyFont="1" applyFill="1" applyBorder="1" applyAlignment="1">
      <alignment horizontal="right" vertical="center" shrinkToFit="1"/>
    </xf>
    <xf numFmtId="188" fontId="6" fillId="0" borderId="57" xfId="0" applyNumberFormat="1" applyFont="1" applyFill="1" applyBorder="1" applyAlignment="1">
      <alignment horizontal="right" vertical="center" shrinkToFit="1"/>
    </xf>
    <xf numFmtId="196" fontId="6" fillId="0" borderId="51" xfId="0" applyNumberFormat="1" applyFont="1" applyFill="1" applyBorder="1" applyAlignment="1">
      <alignment horizontal="right" vertical="center" shrinkToFit="1"/>
    </xf>
    <xf numFmtId="190" fontId="6" fillId="0" borderId="58" xfId="0" applyNumberFormat="1" applyFont="1" applyFill="1" applyBorder="1" applyAlignment="1">
      <alignment horizontal="right" vertical="center" shrinkToFit="1"/>
    </xf>
    <xf numFmtId="188" fontId="6" fillId="0" borderId="59" xfId="0" applyNumberFormat="1" applyFont="1" applyFill="1" applyBorder="1" applyAlignment="1">
      <alignment horizontal="right" vertical="center" shrinkToFit="1"/>
    </xf>
    <xf numFmtId="196" fontId="6" fillId="0" borderId="39" xfId="0" applyNumberFormat="1" applyFont="1" applyFill="1" applyBorder="1" applyAlignment="1">
      <alignment horizontal="right" vertical="center" shrinkToFit="1"/>
    </xf>
    <xf numFmtId="190" fontId="6" fillId="0" borderId="60" xfId="0" applyNumberFormat="1" applyFont="1" applyFill="1" applyBorder="1" applyAlignment="1">
      <alignment horizontal="right" vertical="center" shrinkToFit="1"/>
    </xf>
    <xf numFmtId="188" fontId="6" fillId="0" borderId="25" xfId="0" applyNumberFormat="1" applyFont="1" applyFill="1" applyBorder="1" applyAlignment="1">
      <alignment horizontal="right" vertical="center" shrinkToFit="1"/>
    </xf>
    <xf numFmtId="196" fontId="6" fillId="0" borderId="24" xfId="0" applyNumberFormat="1" applyFont="1" applyFill="1" applyBorder="1" applyAlignment="1">
      <alignment horizontal="right" vertical="center" shrinkToFit="1"/>
    </xf>
    <xf numFmtId="193" fontId="6" fillId="33" borderId="17" xfId="0" applyNumberFormat="1" applyFont="1" applyFill="1" applyBorder="1" applyAlignment="1">
      <alignment horizontal="right" vertical="center" shrinkToFit="1"/>
    </xf>
    <xf numFmtId="191" fontId="6" fillId="0" borderId="40" xfId="0" applyNumberFormat="1" applyFont="1" applyFill="1" applyBorder="1" applyAlignment="1">
      <alignment horizontal="right" vertical="center" shrinkToFit="1"/>
    </xf>
    <xf numFmtId="195" fontId="6" fillId="0" borderId="38" xfId="0" applyNumberFormat="1" applyFont="1" applyFill="1" applyBorder="1" applyAlignment="1">
      <alignment horizontal="right" vertical="center" shrinkToFit="1"/>
    </xf>
    <xf numFmtId="193" fontId="6" fillId="0" borderId="11" xfId="0" applyNumberFormat="1" applyFont="1" applyFill="1" applyBorder="1" applyAlignment="1">
      <alignment horizontal="right" vertical="center" shrinkToFit="1"/>
    </xf>
    <xf numFmtId="191" fontId="6" fillId="33" borderId="41" xfId="0" applyNumberFormat="1" applyFont="1" applyFill="1" applyBorder="1" applyAlignment="1">
      <alignment horizontal="right" vertical="center" shrinkToFit="1"/>
    </xf>
    <xf numFmtId="191" fontId="6" fillId="0" borderId="41" xfId="0" applyNumberFormat="1" applyFont="1" applyFill="1" applyBorder="1" applyAlignment="1">
      <alignment horizontal="right" vertical="center" shrinkToFit="1"/>
    </xf>
    <xf numFmtId="195" fontId="6" fillId="0" borderId="39" xfId="0" applyNumberFormat="1" applyFont="1" applyFill="1" applyBorder="1" applyAlignment="1">
      <alignment horizontal="right" vertical="center" shrinkToFit="1"/>
    </xf>
    <xf numFmtId="193" fontId="6" fillId="0" borderId="12" xfId="0" applyNumberFormat="1" applyFont="1" applyFill="1" applyBorder="1" applyAlignment="1">
      <alignment horizontal="right" vertical="center" shrinkToFit="1"/>
    </xf>
    <xf numFmtId="191" fontId="6" fillId="0" borderId="23" xfId="0" applyNumberFormat="1" applyFont="1" applyFill="1" applyBorder="1" applyAlignment="1">
      <alignment horizontal="right" vertical="center" shrinkToFit="1"/>
    </xf>
    <xf numFmtId="195" fontId="6" fillId="33" borderId="24" xfId="0" applyNumberFormat="1" applyFont="1" applyFill="1" applyBorder="1" applyAlignment="1">
      <alignment horizontal="right" vertical="center" shrinkToFit="1"/>
    </xf>
    <xf numFmtId="185" fontId="6" fillId="33" borderId="18" xfId="0" applyNumberFormat="1" applyFont="1" applyFill="1" applyBorder="1" applyAlignment="1">
      <alignment horizontal="right" vertical="center" shrinkToFit="1"/>
    </xf>
    <xf numFmtId="190" fontId="6" fillId="33" borderId="18" xfId="0" applyNumberFormat="1" applyFont="1" applyFill="1" applyBorder="1" applyAlignment="1">
      <alignment horizontal="right" vertical="center" shrinkToFit="1"/>
    </xf>
    <xf numFmtId="0" fontId="6" fillId="34" borderId="61" xfId="0" applyFont="1" applyFill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6" fillId="34" borderId="66" xfId="0" applyFont="1" applyFill="1" applyBorder="1" applyAlignment="1">
      <alignment horizontal="distributed" vertical="center"/>
    </xf>
    <xf numFmtId="0" fontId="6" fillId="34" borderId="64" xfId="0" applyFont="1" applyFill="1" applyBorder="1" applyAlignment="1">
      <alignment horizontal="distributed" vertical="center"/>
    </xf>
    <xf numFmtId="0" fontId="6" fillId="34" borderId="65" xfId="0" applyFont="1" applyFill="1" applyBorder="1" applyAlignment="1">
      <alignment horizontal="distributed" vertical="center"/>
    </xf>
    <xf numFmtId="0" fontId="6" fillId="34" borderId="58" xfId="0" applyFont="1" applyFill="1" applyBorder="1" applyAlignment="1">
      <alignment horizontal="distributed" vertical="center"/>
    </xf>
    <xf numFmtId="0" fontId="6" fillId="34" borderId="67" xfId="0" applyFont="1" applyFill="1" applyBorder="1" applyAlignment="1">
      <alignment horizontal="distributed" vertical="center"/>
    </xf>
    <xf numFmtId="0" fontId="6" fillId="34" borderId="68" xfId="0" applyFont="1" applyFill="1" applyBorder="1" applyAlignment="1">
      <alignment horizontal="distributed" vertical="center"/>
    </xf>
    <xf numFmtId="0" fontId="6" fillId="34" borderId="60" xfId="0" applyFont="1" applyFill="1" applyBorder="1" applyAlignment="1">
      <alignment horizontal="distributed" vertical="center"/>
    </xf>
    <xf numFmtId="0" fontId="6" fillId="34" borderId="69" xfId="0" applyFont="1" applyFill="1" applyBorder="1" applyAlignment="1">
      <alignment horizontal="distributed" vertical="center"/>
    </xf>
    <xf numFmtId="0" fontId="6" fillId="34" borderId="70" xfId="0" applyFont="1" applyFill="1" applyBorder="1" applyAlignment="1">
      <alignment horizontal="distributed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34" borderId="74" xfId="0" applyFont="1" applyFill="1" applyBorder="1" applyAlignment="1">
      <alignment horizontal="center" vertical="center"/>
    </xf>
    <xf numFmtId="0" fontId="3" fillId="34" borderId="57" xfId="0" applyFont="1" applyFill="1" applyBorder="1" applyAlignment="1" quotePrefix="1">
      <alignment horizontal="center" vertical="center"/>
    </xf>
    <xf numFmtId="0" fontId="3" fillId="34" borderId="75" xfId="0" applyFont="1" applyFill="1" applyBorder="1" applyAlignment="1">
      <alignment horizontal="center" vertical="center"/>
    </xf>
    <xf numFmtId="0" fontId="3" fillId="34" borderId="76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0" fillId="0" borderId="0" xfId="0" applyAlignment="1">
      <alignment/>
    </xf>
    <xf numFmtId="0" fontId="6" fillId="34" borderId="18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34" borderId="37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124</xdr:row>
      <xdr:rowOff>28575</xdr:rowOff>
    </xdr:from>
    <xdr:to>
      <xdr:col>26</xdr:col>
      <xdr:colOff>0</xdr:colOff>
      <xdr:row>129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5973425" y="20002500"/>
          <a:ext cx="0" cy="914400"/>
        </a:xfrm>
        <a:prstGeom prst="wedgeRoundRectCallout">
          <a:avLst>
            <a:gd name="adj1" fmla="val 34162"/>
            <a:gd name="adj2" fmla="val -103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数値は、流量は整数、</a:t>
          </a:r>
          <a:r>
            <a:rPr lang="en-US" cap="none" sz="1050" b="0" i="0" u="none" baseline="0">
              <a:solidFill>
                <a:srgbClr val="0000FF"/>
              </a:solidFill>
            </a:rPr>
            <a:t>COD</a:t>
          </a:r>
          <a:r>
            <a:rPr lang="en-US" cap="none" sz="1050" b="0" i="0" u="none" baseline="0">
              <a:solidFill>
                <a:srgbClr val="0000FF"/>
              </a:solidFill>
            </a:rPr>
            <a:t>、窒素は小数点第一位、りんは小数点第二位となるように四捨五入して下さい。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26</xdr:col>
      <xdr:colOff>0</xdr:colOff>
      <xdr:row>123</xdr:row>
      <xdr:rowOff>123825</xdr:rowOff>
    </xdr:from>
    <xdr:to>
      <xdr:col>26</xdr:col>
      <xdr:colOff>0</xdr:colOff>
      <xdr:row>128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5973425" y="19935825"/>
          <a:ext cx="0" cy="781050"/>
        </a:xfrm>
        <a:prstGeom prst="wedgeRoundRectCallout">
          <a:avLst>
            <a:gd name="adj1" fmla="val -16847"/>
            <a:gd name="adj2" fmla="val -106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測定箇所が一箇所で手分析の場合、濃度は必ず計量証明書の値を記入して下さい。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26</xdr:col>
      <xdr:colOff>0</xdr:colOff>
      <xdr:row>136</xdr:row>
      <xdr:rowOff>104775</xdr:rowOff>
    </xdr:from>
    <xdr:to>
      <xdr:col>26</xdr:col>
      <xdr:colOff>0</xdr:colOff>
      <xdr:row>141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5973425" y="22021800"/>
          <a:ext cx="0" cy="838200"/>
        </a:xfrm>
        <a:prstGeom prst="wedgeRoundRectCallout">
          <a:avLst>
            <a:gd name="adj1" fmla="val -66162"/>
            <a:gd name="adj2" fmla="val 152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右表の負荷量及び濃度は、測定箇所が一箇所の場合は、濃度から負荷量を、二箇所以上の場合は負荷量合計から濃度を算出して下さい。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26</xdr:col>
      <xdr:colOff>0</xdr:colOff>
      <xdr:row>106</xdr:row>
      <xdr:rowOff>47625</xdr:rowOff>
    </xdr:from>
    <xdr:to>
      <xdr:col>26</xdr:col>
      <xdr:colOff>0</xdr:colOff>
      <xdr:row>107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5973425" y="17106900"/>
          <a:ext cx="0" cy="257175"/>
        </a:xfrm>
        <a:prstGeom prst="wedgeRoundRectCallout">
          <a:avLst>
            <a:gd name="adj1" fmla="val -199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測定箇所が一箇所で場合は、こちらの表のみ記入して下さい。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154</xdr:row>
      <xdr:rowOff>28575</xdr:rowOff>
    </xdr:from>
    <xdr:to>
      <xdr:col>34</xdr:col>
      <xdr:colOff>0</xdr:colOff>
      <xdr:row>159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1069300" y="25336500"/>
          <a:ext cx="0" cy="914400"/>
        </a:xfrm>
        <a:prstGeom prst="wedgeRoundRectCallout">
          <a:avLst>
            <a:gd name="adj1" fmla="val 34162"/>
            <a:gd name="adj2" fmla="val -103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数値は、流量は整数、</a:t>
          </a:r>
          <a:r>
            <a:rPr lang="en-US" cap="none" sz="1050" b="0" i="0" u="none" baseline="0">
              <a:solidFill>
                <a:srgbClr val="0000FF"/>
              </a:solidFill>
            </a:rPr>
            <a:t>COD</a:t>
          </a:r>
          <a:r>
            <a:rPr lang="en-US" cap="none" sz="1050" b="0" i="0" u="none" baseline="0">
              <a:solidFill>
                <a:srgbClr val="0000FF"/>
              </a:solidFill>
            </a:rPr>
            <a:t>、窒素は小数点第一位、りんは小数点第二位となるように四捨五入して下さい。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34</xdr:col>
      <xdr:colOff>0</xdr:colOff>
      <xdr:row>153</xdr:row>
      <xdr:rowOff>123825</xdr:rowOff>
    </xdr:from>
    <xdr:to>
      <xdr:col>34</xdr:col>
      <xdr:colOff>0</xdr:colOff>
      <xdr:row>158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1069300" y="25269825"/>
          <a:ext cx="0" cy="781050"/>
        </a:xfrm>
        <a:prstGeom prst="wedgeRoundRectCallout">
          <a:avLst>
            <a:gd name="adj1" fmla="val -16847"/>
            <a:gd name="adj2" fmla="val -106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測定箇所が一箇所で手分析の場合、濃度は必ず計量証明書の値を記入して下さい。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34</xdr:col>
      <xdr:colOff>0</xdr:colOff>
      <xdr:row>166</xdr:row>
      <xdr:rowOff>104775</xdr:rowOff>
    </xdr:from>
    <xdr:to>
      <xdr:col>34</xdr:col>
      <xdr:colOff>0</xdr:colOff>
      <xdr:row>171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1069300" y="27355800"/>
          <a:ext cx="0" cy="838200"/>
        </a:xfrm>
        <a:prstGeom prst="wedgeRoundRectCallout">
          <a:avLst>
            <a:gd name="adj1" fmla="val -66162"/>
            <a:gd name="adj2" fmla="val 152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右表の負荷量及び濃度は、測定箇所が一箇所の場合は、濃度から負荷量を、二箇所以上の場合は負荷量合計から濃度を算出して下さい。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34</xdr:col>
      <xdr:colOff>0</xdr:colOff>
      <xdr:row>136</xdr:row>
      <xdr:rowOff>47625</xdr:rowOff>
    </xdr:from>
    <xdr:to>
      <xdr:col>34</xdr:col>
      <xdr:colOff>0</xdr:colOff>
      <xdr:row>137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21069300" y="22440900"/>
          <a:ext cx="0" cy="257175"/>
        </a:xfrm>
        <a:prstGeom prst="wedgeRoundRectCallout">
          <a:avLst>
            <a:gd name="adj1" fmla="val -199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測定箇所が一箇所で場合は、こちらの表のみ記入して下さい。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7"/>
  <sheetViews>
    <sheetView tabSelected="1" zoomScalePageLayoutView="0" workbookViewId="0" topLeftCell="A1">
      <selection activeCell="C1" sqref="C1"/>
    </sheetView>
  </sheetViews>
  <sheetFormatPr defaultColWidth="8.00390625" defaultRowHeight="12.75" customHeight="1"/>
  <cols>
    <col min="1" max="1" width="1.37890625" style="2" customWidth="1"/>
    <col min="2" max="2" width="8.25390625" style="2" customWidth="1"/>
    <col min="3" max="18" width="8.50390625" style="2" customWidth="1"/>
    <col min="19" max="16384" width="8.00390625" style="2" customWidth="1"/>
  </cols>
  <sheetData>
    <row r="1" spans="3:18" ht="17.25" customHeight="1">
      <c r="C1" s="25" t="s">
        <v>50</v>
      </c>
      <c r="H1" s="3"/>
      <c r="I1" s="3"/>
      <c r="K1" s="75" t="s">
        <v>28</v>
      </c>
      <c r="L1" s="75" t="s">
        <v>29</v>
      </c>
      <c r="M1" s="26"/>
      <c r="N1" s="27"/>
      <c r="O1" s="27"/>
      <c r="P1" s="27"/>
      <c r="Q1" s="28"/>
      <c r="R1" s="29"/>
    </row>
    <row r="2" spans="3:18" ht="12.75" customHeight="1">
      <c r="C2" s="1"/>
      <c r="G2" s="1"/>
      <c r="H2" s="3"/>
      <c r="I2" s="3"/>
      <c r="K2" s="4"/>
      <c r="L2" s="5" t="s">
        <v>33</v>
      </c>
      <c r="M2" s="30"/>
      <c r="N2" s="31"/>
      <c r="O2" s="31"/>
      <c r="P2" s="31"/>
      <c r="Q2" s="32"/>
      <c r="R2" s="33"/>
    </row>
    <row r="3" spans="2:17" ht="12.75" customHeight="1">
      <c r="B3" s="56" t="s">
        <v>37</v>
      </c>
      <c r="C3" s="54"/>
      <c r="D3" s="55"/>
      <c r="E3" s="11" t="s">
        <v>39</v>
      </c>
      <c r="F3" s="11"/>
      <c r="H3" s="3"/>
      <c r="I3" s="3"/>
      <c r="K3" s="4"/>
      <c r="L3" s="4" t="s">
        <v>30</v>
      </c>
      <c r="N3" s="4"/>
      <c r="O3" s="4"/>
      <c r="P3" s="5" t="s">
        <v>31</v>
      </c>
      <c r="Q3" s="5"/>
    </row>
    <row r="4" spans="2:18" s="13" customFormat="1" ht="12.75" customHeight="1">
      <c r="B4" s="36" t="s">
        <v>13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4"/>
      <c r="O4" s="44"/>
      <c r="P4" s="165" t="s">
        <v>25</v>
      </c>
      <c r="Q4" s="165"/>
      <c r="R4" s="45"/>
    </row>
    <row r="5" spans="2:18" s="13" customFormat="1" ht="12.75" customHeight="1">
      <c r="B5" s="37" t="s">
        <v>14</v>
      </c>
      <c r="C5" s="12" t="s">
        <v>18</v>
      </c>
      <c r="D5" s="19" t="s">
        <v>17</v>
      </c>
      <c r="E5" s="20"/>
      <c r="F5" s="21" t="s">
        <v>16</v>
      </c>
      <c r="G5" s="12" t="s">
        <v>18</v>
      </c>
      <c r="H5" s="19" t="s">
        <v>17</v>
      </c>
      <c r="I5" s="20"/>
      <c r="J5" s="21" t="s">
        <v>16</v>
      </c>
      <c r="K5" s="12" t="s">
        <v>18</v>
      </c>
      <c r="L5" s="19" t="s">
        <v>17</v>
      </c>
      <c r="M5" s="20"/>
      <c r="N5" s="22" t="s">
        <v>16</v>
      </c>
      <c r="O5" s="158" t="s">
        <v>35</v>
      </c>
      <c r="P5" s="161" t="s">
        <v>26</v>
      </c>
      <c r="Q5" s="161"/>
      <c r="R5" s="162"/>
    </row>
    <row r="6" spans="2:18" s="13" customFormat="1" ht="12.75" customHeight="1">
      <c r="B6" s="38" t="s">
        <v>15</v>
      </c>
      <c r="C6" s="12" t="s">
        <v>19</v>
      </c>
      <c r="D6" s="23" t="s">
        <v>20</v>
      </c>
      <c r="E6" s="19" t="s">
        <v>21</v>
      </c>
      <c r="F6" s="19" t="s">
        <v>22</v>
      </c>
      <c r="G6" s="12" t="s">
        <v>19</v>
      </c>
      <c r="H6" s="23" t="s">
        <v>20</v>
      </c>
      <c r="I6" s="19" t="s">
        <v>21</v>
      </c>
      <c r="J6" s="19" t="s">
        <v>22</v>
      </c>
      <c r="K6" s="12" t="s">
        <v>19</v>
      </c>
      <c r="L6" s="23" t="s">
        <v>20</v>
      </c>
      <c r="M6" s="19" t="s">
        <v>21</v>
      </c>
      <c r="N6" s="19" t="s">
        <v>22</v>
      </c>
      <c r="O6" s="159"/>
      <c r="P6" s="51" t="s">
        <v>38</v>
      </c>
      <c r="Q6" s="52"/>
      <c r="R6" s="53"/>
    </row>
    <row r="7" spans="2:18" s="13" customFormat="1" ht="12.75" customHeight="1">
      <c r="B7" s="39"/>
      <c r="C7" s="156" t="s">
        <v>24</v>
      </c>
      <c r="D7" s="154" t="s">
        <v>23</v>
      </c>
      <c r="E7" s="154"/>
      <c r="F7" s="155"/>
      <c r="G7" s="156" t="s">
        <v>24</v>
      </c>
      <c r="H7" s="154" t="s">
        <v>23</v>
      </c>
      <c r="I7" s="154"/>
      <c r="J7" s="155"/>
      <c r="K7" s="156" t="s">
        <v>24</v>
      </c>
      <c r="L7" s="154" t="s">
        <v>23</v>
      </c>
      <c r="M7" s="154"/>
      <c r="N7" s="134"/>
      <c r="O7" s="160"/>
      <c r="P7" s="166" t="s">
        <v>36</v>
      </c>
      <c r="Q7" s="167"/>
      <c r="R7" s="168"/>
    </row>
    <row r="8" spans="2:18" s="13" customFormat="1" ht="12.75" customHeight="1">
      <c r="B8" s="40" t="s">
        <v>0</v>
      </c>
      <c r="C8" s="157"/>
      <c r="D8" s="41" t="s">
        <v>1</v>
      </c>
      <c r="E8" s="41" t="s">
        <v>2</v>
      </c>
      <c r="F8" s="42" t="s">
        <v>3</v>
      </c>
      <c r="G8" s="157"/>
      <c r="H8" s="41" t="s">
        <v>1</v>
      </c>
      <c r="I8" s="41" t="s">
        <v>2</v>
      </c>
      <c r="J8" s="42" t="s">
        <v>3</v>
      </c>
      <c r="K8" s="157"/>
      <c r="L8" s="41" t="s">
        <v>1</v>
      </c>
      <c r="M8" s="41" t="s">
        <v>2</v>
      </c>
      <c r="N8" s="43" t="s">
        <v>3</v>
      </c>
      <c r="O8" s="133"/>
      <c r="P8" s="41" t="s">
        <v>1</v>
      </c>
      <c r="Q8" s="41" t="s">
        <v>2</v>
      </c>
      <c r="R8" s="42" t="s">
        <v>3</v>
      </c>
    </row>
    <row r="9" spans="2:18" s="13" customFormat="1" ht="12.75" customHeight="1">
      <c r="B9" s="46">
        <v>1</v>
      </c>
      <c r="C9" s="99"/>
      <c r="D9" s="100"/>
      <c r="E9" s="100"/>
      <c r="F9" s="101"/>
      <c r="G9" s="99"/>
      <c r="H9" s="100"/>
      <c r="I9" s="100"/>
      <c r="J9" s="101"/>
      <c r="K9" s="99"/>
      <c r="L9" s="100"/>
      <c r="M9" s="100"/>
      <c r="N9" s="101"/>
      <c r="O9" s="111"/>
      <c r="P9" s="112"/>
      <c r="Q9" s="112"/>
      <c r="R9" s="113"/>
    </row>
    <row r="10" spans="2:18" s="13" customFormat="1" ht="12.75" customHeight="1">
      <c r="B10" s="47">
        <v>2</v>
      </c>
      <c r="C10" s="102"/>
      <c r="D10" s="103"/>
      <c r="E10" s="103"/>
      <c r="F10" s="104"/>
      <c r="G10" s="102"/>
      <c r="H10" s="103"/>
      <c r="I10" s="103"/>
      <c r="J10" s="104"/>
      <c r="K10" s="102"/>
      <c r="L10" s="103"/>
      <c r="M10" s="103"/>
      <c r="N10" s="104"/>
      <c r="O10" s="114"/>
      <c r="P10" s="115"/>
      <c r="Q10" s="115"/>
      <c r="R10" s="116"/>
    </row>
    <row r="11" spans="2:18" s="13" customFormat="1" ht="12.75" customHeight="1">
      <c r="B11" s="47">
        <v>3</v>
      </c>
      <c r="C11" s="102"/>
      <c r="D11" s="103"/>
      <c r="E11" s="103"/>
      <c r="F11" s="104"/>
      <c r="G11" s="102"/>
      <c r="H11" s="103"/>
      <c r="I11" s="103"/>
      <c r="J11" s="104"/>
      <c r="K11" s="102"/>
      <c r="L11" s="103"/>
      <c r="M11" s="103"/>
      <c r="N11" s="104"/>
      <c r="O11" s="114"/>
      <c r="P11" s="115"/>
      <c r="Q11" s="115"/>
      <c r="R11" s="116"/>
    </row>
    <row r="12" spans="2:18" s="13" customFormat="1" ht="12.75" customHeight="1">
      <c r="B12" s="47">
        <v>4</v>
      </c>
      <c r="C12" s="102"/>
      <c r="D12" s="103"/>
      <c r="E12" s="103"/>
      <c r="F12" s="104"/>
      <c r="G12" s="102"/>
      <c r="H12" s="103"/>
      <c r="I12" s="103"/>
      <c r="J12" s="104"/>
      <c r="K12" s="102"/>
      <c r="L12" s="103"/>
      <c r="M12" s="103"/>
      <c r="N12" s="104"/>
      <c r="O12" s="114"/>
      <c r="P12" s="115"/>
      <c r="Q12" s="115"/>
      <c r="R12" s="116"/>
    </row>
    <row r="13" spans="2:18" s="13" customFormat="1" ht="12.75" customHeight="1">
      <c r="B13" s="47">
        <v>5</v>
      </c>
      <c r="C13" s="102"/>
      <c r="D13" s="103"/>
      <c r="E13" s="103"/>
      <c r="F13" s="104"/>
      <c r="G13" s="102"/>
      <c r="H13" s="103"/>
      <c r="I13" s="103"/>
      <c r="J13" s="104"/>
      <c r="K13" s="102"/>
      <c r="L13" s="103"/>
      <c r="M13" s="103"/>
      <c r="N13" s="104"/>
      <c r="O13" s="114"/>
      <c r="P13" s="115"/>
      <c r="Q13" s="115"/>
      <c r="R13" s="116"/>
    </row>
    <row r="14" spans="2:18" s="13" customFormat="1" ht="12.75" customHeight="1">
      <c r="B14" s="47">
        <v>6</v>
      </c>
      <c r="C14" s="102"/>
      <c r="D14" s="103"/>
      <c r="E14" s="103"/>
      <c r="F14" s="104"/>
      <c r="G14" s="102"/>
      <c r="H14" s="103"/>
      <c r="I14" s="103"/>
      <c r="J14" s="104"/>
      <c r="K14" s="102"/>
      <c r="L14" s="103"/>
      <c r="M14" s="103"/>
      <c r="N14" s="104"/>
      <c r="O14" s="114"/>
      <c r="P14" s="115"/>
      <c r="Q14" s="115"/>
      <c r="R14" s="116"/>
    </row>
    <row r="15" spans="2:18" s="13" customFormat="1" ht="12.75" customHeight="1">
      <c r="B15" s="47">
        <v>7</v>
      </c>
      <c r="C15" s="102"/>
      <c r="D15" s="103"/>
      <c r="E15" s="103"/>
      <c r="F15" s="104"/>
      <c r="G15" s="102"/>
      <c r="H15" s="103"/>
      <c r="I15" s="103"/>
      <c r="J15" s="104"/>
      <c r="K15" s="102"/>
      <c r="L15" s="103"/>
      <c r="M15" s="103"/>
      <c r="N15" s="104"/>
      <c r="O15" s="114"/>
      <c r="P15" s="115"/>
      <c r="Q15" s="115"/>
      <c r="R15" s="116"/>
    </row>
    <row r="16" spans="2:18" s="13" customFormat="1" ht="12.75" customHeight="1">
      <c r="B16" s="47">
        <v>8</v>
      </c>
      <c r="C16" s="102"/>
      <c r="D16" s="103"/>
      <c r="E16" s="103"/>
      <c r="F16" s="104"/>
      <c r="G16" s="102"/>
      <c r="H16" s="103"/>
      <c r="I16" s="103"/>
      <c r="J16" s="104"/>
      <c r="K16" s="102"/>
      <c r="L16" s="103"/>
      <c r="M16" s="103"/>
      <c r="N16" s="104"/>
      <c r="O16" s="114"/>
      <c r="P16" s="115"/>
      <c r="Q16" s="115"/>
      <c r="R16" s="116"/>
    </row>
    <row r="17" spans="2:18" s="13" customFormat="1" ht="12.75" customHeight="1">
      <c r="B17" s="47">
        <v>9</v>
      </c>
      <c r="C17" s="102"/>
      <c r="D17" s="103"/>
      <c r="E17" s="103"/>
      <c r="F17" s="104"/>
      <c r="G17" s="102"/>
      <c r="H17" s="103"/>
      <c r="I17" s="103"/>
      <c r="J17" s="104"/>
      <c r="K17" s="102"/>
      <c r="L17" s="103"/>
      <c r="M17" s="103"/>
      <c r="N17" s="104"/>
      <c r="O17" s="114"/>
      <c r="P17" s="115"/>
      <c r="Q17" s="115"/>
      <c r="R17" s="116"/>
    </row>
    <row r="18" spans="2:18" s="13" customFormat="1" ht="12.75" customHeight="1">
      <c r="B18" s="47">
        <v>10</v>
      </c>
      <c r="C18" s="102"/>
      <c r="D18" s="103"/>
      <c r="E18" s="103"/>
      <c r="F18" s="104"/>
      <c r="G18" s="102"/>
      <c r="H18" s="103"/>
      <c r="I18" s="103"/>
      <c r="J18" s="104"/>
      <c r="K18" s="102"/>
      <c r="L18" s="103"/>
      <c r="M18" s="103"/>
      <c r="N18" s="104"/>
      <c r="O18" s="114"/>
      <c r="P18" s="115"/>
      <c r="Q18" s="115"/>
      <c r="R18" s="116"/>
    </row>
    <row r="19" spans="2:18" s="13" customFormat="1" ht="12.75" customHeight="1">
      <c r="B19" s="47">
        <v>11</v>
      </c>
      <c r="C19" s="102"/>
      <c r="D19" s="103"/>
      <c r="E19" s="103"/>
      <c r="F19" s="104"/>
      <c r="G19" s="102"/>
      <c r="H19" s="103"/>
      <c r="I19" s="103"/>
      <c r="J19" s="104"/>
      <c r="K19" s="102"/>
      <c r="L19" s="103"/>
      <c r="M19" s="103"/>
      <c r="N19" s="104"/>
      <c r="O19" s="114"/>
      <c r="P19" s="115"/>
      <c r="Q19" s="115"/>
      <c r="R19" s="116"/>
    </row>
    <row r="20" spans="2:18" s="13" customFormat="1" ht="12.75" customHeight="1">
      <c r="B20" s="47">
        <v>12</v>
      </c>
      <c r="C20" s="102"/>
      <c r="D20" s="103"/>
      <c r="E20" s="103"/>
      <c r="F20" s="104"/>
      <c r="G20" s="102"/>
      <c r="H20" s="103"/>
      <c r="I20" s="103"/>
      <c r="J20" s="104"/>
      <c r="K20" s="102"/>
      <c r="L20" s="103"/>
      <c r="M20" s="103"/>
      <c r="N20" s="104"/>
      <c r="O20" s="114"/>
      <c r="P20" s="115"/>
      <c r="Q20" s="115"/>
      <c r="R20" s="116"/>
    </row>
    <row r="21" spans="2:18" s="13" customFormat="1" ht="12.75" customHeight="1">
      <c r="B21" s="47">
        <v>13</v>
      </c>
      <c r="C21" s="102"/>
      <c r="D21" s="103"/>
      <c r="E21" s="103"/>
      <c r="F21" s="104"/>
      <c r="G21" s="102"/>
      <c r="H21" s="103"/>
      <c r="I21" s="103"/>
      <c r="J21" s="104"/>
      <c r="K21" s="102"/>
      <c r="L21" s="103"/>
      <c r="M21" s="103"/>
      <c r="N21" s="104"/>
      <c r="O21" s="114"/>
      <c r="P21" s="115"/>
      <c r="Q21" s="115"/>
      <c r="R21" s="116"/>
    </row>
    <row r="22" spans="2:18" s="13" customFormat="1" ht="12.75" customHeight="1">
      <c r="B22" s="47">
        <v>14</v>
      </c>
      <c r="C22" s="102"/>
      <c r="D22" s="103"/>
      <c r="E22" s="103"/>
      <c r="F22" s="104"/>
      <c r="G22" s="102"/>
      <c r="H22" s="103"/>
      <c r="I22" s="103"/>
      <c r="J22" s="104"/>
      <c r="K22" s="102"/>
      <c r="L22" s="103"/>
      <c r="M22" s="103"/>
      <c r="N22" s="104"/>
      <c r="O22" s="114"/>
      <c r="P22" s="115"/>
      <c r="Q22" s="115"/>
      <c r="R22" s="116"/>
    </row>
    <row r="23" spans="2:18" s="13" customFormat="1" ht="12.75" customHeight="1">
      <c r="B23" s="47">
        <v>15</v>
      </c>
      <c r="C23" s="102"/>
      <c r="D23" s="103"/>
      <c r="E23" s="103"/>
      <c r="F23" s="104"/>
      <c r="G23" s="102"/>
      <c r="H23" s="103"/>
      <c r="I23" s="103"/>
      <c r="J23" s="104"/>
      <c r="K23" s="102"/>
      <c r="L23" s="103"/>
      <c r="M23" s="103"/>
      <c r="N23" s="104"/>
      <c r="O23" s="114"/>
      <c r="P23" s="115"/>
      <c r="Q23" s="115"/>
      <c r="R23" s="116"/>
    </row>
    <row r="24" spans="2:18" s="13" customFormat="1" ht="12.75" customHeight="1">
      <c r="B24" s="47">
        <v>16</v>
      </c>
      <c r="C24" s="102"/>
      <c r="D24" s="103"/>
      <c r="E24" s="103"/>
      <c r="F24" s="104"/>
      <c r="G24" s="102"/>
      <c r="H24" s="103"/>
      <c r="I24" s="103"/>
      <c r="J24" s="104"/>
      <c r="K24" s="102"/>
      <c r="L24" s="103"/>
      <c r="M24" s="103"/>
      <c r="N24" s="104"/>
      <c r="O24" s="114"/>
      <c r="P24" s="115"/>
      <c r="Q24" s="115"/>
      <c r="R24" s="116"/>
    </row>
    <row r="25" spans="2:18" s="13" customFormat="1" ht="12.75" customHeight="1">
      <c r="B25" s="47">
        <v>17</v>
      </c>
      <c r="C25" s="102"/>
      <c r="D25" s="103"/>
      <c r="E25" s="103"/>
      <c r="F25" s="104"/>
      <c r="G25" s="102"/>
      <c r="H25" s="103"/>
      <c r="I25" s="103"/>
      <c r="J25" s="104"/>
      <c r="K25" s="102"/>
      <c r="L25" s="103"/>
      <c r="M25" s="103"/>
      <c r="N25" s="104"/>
      <c r="O25" s="114"/>
      <c r="P25" s="115"/>
      <c r="Q25" s="115"/>
      <c r="R25" s="116"/>
    </row>
    <row r="26" spans="2:18" s="13" customFormat="1" ht="12.75" customHeight="1">
      <c r="B26" s="47">
        <v>18</v>
      </c>
      <c r="C26" s="102"/>
      <c r="D26" s="103"/>
      <c r="E26" s="103"/>
      <c r="F26" s="104"/>
      <c r="G26" s="102"/>
      <c r="H26" s="103"/>
      <c r="I26" s="103"/>
      <c r="J26" s="104"/>
      <c r="K26" s="102"/>
      <c r="L26" s="103"/>
      <c r="M26" s="103"/>
      <c r="N26" s="104"/>
      <c r="O26" s="114"/>
      <c r="P26" s="115"/>
      <c r="Q26" s="115"/>
      <c r="R26" s="116"/>
    </row>
    <row r="27" spans="2:18" s="13" customFormat="1" ht="12.75" customHeight="1">
      <c r="B27" s="47">
        <v>19</v>
      </c>
      <c r="C27" s="102"/>
      <c r="D27" s="103"/>
      <c r="E27" s="103"/>
      <c r="F27" s="104"/>
      <c r="G27" s="102"/>
      <c r="H27" s="103"/>
      <c r="I27" s="103"/>
      <c r="J27" s="104"/>
      <c r="K27" s="102"/>
      <c r="L27" s="103"/>
      <c r="M27" s="103"/>
      <c r="N27" s="104"/>
      <c r="O27" s="114"/>
      <c r="P27" s="115"/>
      <c r="Q27" s="115"/>
      <c r="R27" s="116"/>
    </row>
    <row r="28" spans="2:18" s="13" customFormat="1" ht="12.75" customHeight="1">
      <c r="B28" s="47">
        <v>20</v>
      </c>
      <c r="C28" s="102"/>
      <c r="D28" s="103"/>
      <c r="E28" s="103"/>
      <c r="F28" s="104"/>
      <c r="G28" s="102"/>
      <c r="H28" s="103"/>
      <c r="I28" s="103"/>
      <c r="J28" s="104"/>
      <c r="K28" s="102"/>
      <c r="L28" s="103"/>
      <c r="M28" s="103"/>
      <c r="N28" s="104"/>
      <c r="O28" s="114"/>
      <c r="P28" s="115"/>
      <c r="Q28" s="115"/>
      <c r="R28" s="116"/>
    </row>
    <row r="29" spans="2:18" s="13" customFormat="1" ht="12.75" customHeight="1">
      <c r="B29" s="47">
        <v>21</v>
      </c>
      <c r="C29" s="102"/>
      <c r="D29" s="103"/>
      <c r="E29" s="103"/>
      <c r="F29" s="104"/>
      <c r="G29" s="102"/>
      <c r="H29" s="103"/>
      <c r="I29" s="103"/>
      <c r="J29" s="104"/>
      <c r="K29" s="102"/>
      <c r="L29" s="103"/>
      <c r="M29" s="103"/>
      <c r="N29" s="104"/>
      <c r="O29" s="114"/>
      <c r="P29" s="115"/>
      <c r="Q29" s="115"/>
      <c r="R29" s="116"/>
    </row>
    <row r="30" spans="2:18" s="13" customFormat="1" ht="12.75" customHeight="1">
      <c r="B30" s="47">
        <v>22</v>
      </c>
      <c r="C30" s="102"/>
      <c r="D30" s="103"/>
      <c r="E30" s="103"/>
      <c r="F30" s="104"/>
      <c r="G30" s="102"/>
      <c r="H30" s="103"/>
      <c r="I30" s="103"/>
      <c r="J30" s="104"/>
      <c r="K30" s="102"/>
      <c r="L30" s="103"/>
      <c r="M30" s="103"/>
      <c r="N30" s="104"/>
      <c r="O30" s="114"/>
      <c r="P30" s="115"/>
      <c r="Q30" s="115"/>
      <c r="R30" s="116"/>
    </row>
    <row r="31" spans="2:18" s="13" customFormat="1" ht="12.75" customHeight="1">
      <c r="B31" s="47">
        <v>23</v>
      </c>
      <c r="C31" s="102"/>
      <c r="D31" s="103"/>
      <c r="E31" s="103"/>
      <c r="F31" s="104"/>
      <c r="G31" s="102"/>
      <c r="H31" s="103"/>
      <c r="I31" s="103"/>
      <c r="J31" s="104"/>
      <c r="K31" s="102"/>
      <c r="L31" s="103"/>
      <c r="M31" s="103"/>
      <c r="N31" s="104"/>
      <c r="O31" s="114"/>
      <c r="P31" s="115"/>
      <c r="Q31" s="115"/>
      <c r="R31" s="116"/>
    </row>
    <row r="32" spans="2:18" s="13" customFormat="1" ht="12.75" customHeight="1">
      <c r="B32" s="47">
        <v>24</v>
      </c>
      <c r="C32" s="102"/>
      <c r="D32" s="103"/>
      <c r="E32" s="103"/>
      <c r="F32" s="104"/>
      <c r="G32" s="102"/>
      <c r="H32" s="103"/>
      <c r="I32" s="103"/>
      <c r="J32" s="104"/>
      <c r="K32" s="102"/>
      <c r="L32" s="103"/>
      <c r="M32" s="103"/>
      <c r="N32" s="104"/>
      <c r="O32" s="114"/>
      <c r="P32" s="115"/>
      <c r="Q32" s="115"/>
      <c r="R32" s="116"/>
    </row>
    <row r="33" spans="2:18" s="13" customFormat="1" ht="12.75" customHeight="1">
      <c r="B33" s="47">
        <v>25</v>
      </c>
      <c r="C33" s="102"/>
      <c r="D33" s="103"/>
      <c r="E33" s="103"/>
      <c r="F33" s="104"/>
      <c r="G33" s="102"/>
      <c r="H33" s="103"/>
      <c r="I33" s="103"/>
      <c r="J33" s="104"/>
      <c r="K33" s="102"/>
      <c r="L33" s="103"/>
      <c r="M33" s="103"/>
      <c r="N33" s="104"/>
      <c r="O33" s="114"/>
      <c r="P33" s="115"/>
      <c r="Q33" s="115"/>
      <c r="R33" s="116"/>
    </row>
    <row r="34" spans="2:18" s="13" customFormat="1" ht="12.75" customHeight="1">
      <c r="B34" s="47">
        <v>26</v>
      </c>
      <c r="C34" s="102"/>
      <c r="D34" s="103"/>
      <c r="E34" s="103"/>
      <c r="F34" s="104"/>
      <c r="G34" s="102"/>
      <c r="H34" s="103"/>
      <c r="I34" s="103"/>
      <c r="J34" s="104"/>
      <c r="K34" s="102"/>
      <c r="L34" s="103"/>
      <c r="M34" s="103"/>
      <c r="N34" s="104"/>
      <c r="O34" s="114"/>
      <c r="P34" s="115"/>
      <c r="Q34" s="115"/>
      <c r="R34" s="116"/>
    </row>
    <row r="35" spans="2:18" s="13" customFormat="1" ht="12.75" customHeight="1">
      <c r="B35" s="47">
        <v>27</v>
      </c>
      <c r="C35" s="102"/>
      <c r="D35" s="103"/>
      <c r="E35" s="103"/>
      <c r="F35" s="104"/>
      <c r="G35" s="102"/>
      <c r="H35" s="103"/>
      <c r="I35" s="103"/>
      <c r="J35" s="104"/>
      <c r="K35" s="102"/>
      <c r="L35" s="103"/>
      <c r="M35" s="103"/>
      <c r="N35" s="104"/>
      <c r="O35" s="114"/>
      <c r="P35" s="115"/>
      <c r="Q35" s="115"/>
      <c r="R35" s="116"/>
    </row>
    <row r="36" spans="2:18" s="13" customFormat="1" ht="12.75" customHeight="1">
      <c r="B36" s="47">
        <v>28</v>
      </c>
      <c r="C36" s="102"/>
      <c r="D36" s="103"/>
      <c r="E36" s="103"/>
      <c r="F36" s="104"/>
      <c r="G36" s="102"/>
      <c r="H36" s="103"/>
      <c r="I36" s="103"/>
      <c r="J36" s="104"/>
      <c r="K36" s="102"/>
      <c r="L36" s="103"/>
      <c r="M36" s="103"/>
      <c r="N36" s="104"/>
      <c r="O36" s="114"/>
      <c r="P36" s="115"/>
      <c r="Q36" s="115"/>
      <c r="R36" s="116"/>
    </row>
    <row r="37" spans="2:18" s="13" customFormat="1" ht="12.75" customHeight="1">
      <c r="B37" s="47">
        <v>29</v>
      </c>
      <c r="C37" s="102"/>
      <c r="D37" s="103"/>
      <c r="E37" s="103"/>
      <c r="F37" s="104"/>
      <c r="G37" s="102"/>
      <c r="H37" s="103"/>
      <c r="I37" s="103"/>
      <c r="J37" s="104"/>
      <c r="K37" s="102"/>
      <c r="L37" s="103"/>
      <c r="M37" s="103"/>
      <c r="N37" s="104"/>
      <c r="O37" s="114"/>
      <c r="P37" s="115"/>
      <c r="Q37" s="115"/>
      <c r="R37" s="116"/>
    </row>
    <row r="38" spans="2:18" s="13" customFormat="1" ht="12.75" customHeight="1">
      <c r="B38" s="47">
        <v>30</v>
      </c>
      <c r="C38" s="102"/>
      <c r="D38" s="103"/>
      <c r="E38" s="103"/>
      <c r="F38" s="104"/>
      <c r="G38" s="102"/>
      <c r="H38" s="103"/>
      <c r="I38" s="103"/>
      <c r="J38" s="104"/>
      <c r="K38" s="102"/>
      <c r="L38" s="103"/>
      <c r="M38" s="103"/>
      <c r="N38" s="104"/>
      <c r="O38" s="114"/>
      <c r="P38" s="115"/>
      <c r="Q38" s="115"/>
      <c r="R38" s="116"/>
    </row>
    <row r="39" spans="2:18" s="13" customFormat="1" ht="12.75" customHeight="1">
      <c r="B39" s="48">
        <v>31</v>
      </c>
      <c r="C39" s="105"/>
      <c r="D39" s="106"/>
      <c r="E39" s="106"/>
      <c r="F39" s="107"/>
      <c r="G39" s="105"/>
      <c r="H39" s="106"/>
      <c r="I39" s="106"/>
      <c r="J39" s="107"/>
      <c r="K39" s="105"/>
      <c r="L39" s="106"/>
      <c r="M39" s="106"/>
      <c r="N39" s="107"/>
      <c r="O39" s="117"/>
      <c r="P39" s="118"/>
      <c r="Q39" s="118"/>
      <c r="R39" s="119"/>
    </row>
    <row r="40" spans="2:18" s="13" customFormat="1" ht="12.75" customHeight="1">
      <c r="B40" s="6" t="s">
        <v>27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49" t="s">
        <v>5</v>
      </c>
      <c r="O40" s="108" t="e">
        <f>AVERAGE(O9:O39)</f>
        <v>#DIV/0!</v>
      </c>
      <c r="P40" s="109" t="e">
        <f>AVERAGE(P9:P39)</f>
        <v>#DIV/0!</v>
      </c>
      <c r="Q40" s="109" t="e">
        <f>AVERAGE(Q9:Q39)</f>
        <v>#DIV/0!</v>
      </c>
      <c r="R40" s="110" t="e">
        <f>AVERAGE(R9:R39)</f>
        <v>#DIV/0!</v>
      </c>
    </row>
    <row r="41" spans="2:18" s="13" customFormat="1" ht="6" customHeight="1">
      <c r="B41" s="152" t="s">
        <v>47</v>
      </c>
      <c r="C41" s="66"/>
      <c r="D41" s="67"/>
      <c r="E41" s="67"/>
      <c r="F41" s="68"/>
      <c r="G41" s="14"/>
      <c r="H41" s="15"/>
      <c r="I41" s="15"/>
      <c r="J41" s="16"/>
      <c r="K41" s="14"/>
      <c r="L41" s="15"/>
      <c r="M41" s="15"/>
      <c r="N41" s="16"/>
      <c r="O41" s="16"/>
      <c r="P41" s="16"/>
      <c r="Q41" s="16"/>
      <c r="R41" s="16"/>
    </row>
    <row r="42" spans="2:18" s="13" customFormat="1" ht="11.25" customHeight="1">
      <c r="B42" s="153"/>
      <c r="C42" s="14"/>
      <c r="D42" s="15"/>
      <c r="E42" s="15"/>
      <c r="F42" s="70"/>
      <c r="G42"/>
      <c r="H42" s="146" t="s">
        <v>34</v>
      </c>
      <c r="I42" s="147"/>
      <c r="J42" s="148"/>
      <c r="K42" s="14"/>
      <c r="O42" s="132" t="s">
        <v>4</v>
      </c>
      <c r="P42" s="134" t="s">
        <v>6</v>
      </c>
      <c r="Q42" s="135"/>
      <c r="R42" s="136"/>
    </row>
    <row r="43" spans="2:18" s="13" customFormat="1" ht="11.25" customHeight="1">
      <c r="B43" s="69"/>
      <c r="C43" s="14"/>
      <c r="D43" s="15"/>
      <c r="E43" s="15"/>
      <c r="F43" s="70"/>
      <c r="G43"/>
      <c r="H43" s="149"/>
      <c r="I43" s="150"/>
      <c r="J43" s="151"/>
      <c r="K43" s="14"/>
      <c r="O43" s="133"/>
      <c r="P43" s="41" t="s">
        <v>12</v>
      </c>
      <c r="Q43" s="41" t="s">
        <v>2</v>
      </c>
      <c r="R43" s="42" t="s">
        <v>11</v>
      </c>
    </row>
    <row r="44" spans="2:18" s="13" customFormat="1" ht="12" customHeight="1">
      <c r="B44" s="69"/>
      <c r="C44" s="14"/>
      <c r="D44" s="15"/>
      <c r="E44" s="15"/>
      <c r="F44" s="70"/>
      <c r="G44"/>
      <c r="H44" s="50" t="s">
        <v>32</v>
      </c>
      <c r="I44" s="50" t="s">
        <v>2</v>
      </c>
      <c r="J44" s="50" t="s">
        <v>11</v>
      </c>
      <c r="K44" s="14"/>
      <c r="L44" s="137" t="s">
        <v>7</v>
      </c>
      <c r="M44" s="138"/>
      <c r="N44" s="139"/>
      <c r="O44" s="120">
        <f>MAX(O9:O39)</f>
        <v>0</v>
      </c>
      <c r="P44" s="121"/>
      <c r="Q44" s="121"/>
      <c r="R44" s="122"/>
    </row>
    <row r="45" spans="2:18" s="13" customFormat="1" ht="12" customHeight="1">
      <c r="B45" s="69"/>
      <c r="C45" s="14"/>
      <c r="D45" s="15"/>
      <c r="E45" s="15"/>
      <c r="F45" s="70"/>
      <c r="G45" s="14"/>
      <c r="H45" s="130" t="e">
        <f>P40/O40*1000</f>
        <v>#DIV/0!</v>
      </c>
      <c r="I45" s="130" t="e">
        <f>Q40/O40*1000</f>
        <v>#DIV/0!</v>
      </c>
      <c r="J45" s="131" t="e">
        <f>R40/O40*1000</f>
        <v>#DIV/0!</v>
      </c>
      <c r="K45" s="14"/>
      <c r="L45" s="140" t="s">
        <v>8</v>
      </c>
      <c r="M45" s="141"/>
      <c r="N45" s="142"/>
      <c r="O45" s="123"/>
      <c r="P45" s="124">
        <f>MAX(P9:P39)</f>
        <v>0</v>
      </c>
      <c r="Q45" s="125"/>
      <c r="R45" s="126"/>
    </row>
    <row r="46" spans="2:18" s="13" customFormat="1" ht="12" customHeight="1">
      <c r="B46" s="69"/>
      <c r="C46" s="14"/>
      <c r="D46" s="15"/>
      <c r="E46" s="15"/>
      <c r="F46" s="70"/>
      <c r="H46" s="2" t="s">
        <v>40</v>
      </c>
      <c r="K46" s="14"/>
      <c r="L46" s="140" t="s">
        <v>9</v>
      </c>
      <c r="M46" s="141"/>
      <c r="N46" s="142"/>
      <c r="O46" s="123"/>
      <c r="P46" s="125"/>
      <c r="Q46" s="124">
        <f>MAX(Q9:Q39)</f>
        <v>0</v>
      </c>
      <c r="R46" s="126"/>
    </row>
    <row r="47" spans="2:18" s="13" customFormat="1" ht="12" customHeight="1">
      <c r="B47" s="71"/>
      <c r="C47" s="72"/>
      <c r="D47" s="73"/>
      <c r="E47" s="73"/>
      <c r="F47" s="74"/>
      <c r="K47" s="14"/>
      <c r="L47" s="143" t="s">
        <v>10</v>
      </c>
      <c r="M47" s="144"/>
      <c r="N47" s="145"/>
      <c r="O47" s="127"/>
      <c r="P47" s="128"/>
      <c r="Q47" s="128"/>
      <c r="R47" s="129">
        <f>MAX(R9:R39)</f>
        <v>0</v>
      </c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</sheetData>
  <sheetProtection/>
  <mergeCells count="21">
    <mergeCell ref="O5:O8"/>
    <mergeCell ref="P5:R5"/>
    <mergeCell ref="C7:C8"/>
    <mergeCell ref="C4:F4"/>
    <mergeCell ref="G4:J4"/>
    <mergeCell ref="K4:N4"/>
    <mergeCell ref="P4:Q4"/>
    <mergeCell ref="P7:R7"/>
    <mergeCell ref="B41:B42"/>
    <mergeCell ref="L45:N45"/>
    <mergeCell ref="D7:F7"/>
    <mergeCell ref="G7:G8"/>
    <mergeCell ref="H7:J7"/>
    <mergeCell ref="K7:K8"/>
    <mergeCell ref="L7:N7"/>
    <mergeCell ref="O42:O43"/>
    <mergeCell ref="P42:R42"/>
    <mergeCell ref="L44:N44"/>
    <mergeCell ref="L46:N46"/>
    <mergeCell ref="L47:N47"/>
    <mergeCell ref="H42:J43"/>
  </mergeCells>
  <printOptions/>
  <pageMargins left="0.31496062992125984" right="0" top="0.5511811023622047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00"/>
  <sheetViews>
    <sheetView zoomScalePageLayoutView="0" workbookViewId="0" topLeftCell="A1">
      <selection activeCell="M90" sqref="M90"/>
    </sheetView>
  </sheetViews>
  <sheetFormatPr defaultColWidth="8.00390625" defaultRowHeight="12.75" customHeight="1"/>
  <cols>
    <col min="1" max="1" width="1.37890625" style="2" customWidth="1"/>
    <col min="2" max="2" width="7.125" style="2" customWidth="1"/>
    <col min="3" max="26" width="8.50390625" style="2" customWidth="1"/>
    <col min="27" max="16384" width="8.00390625" style="2" customWidth="1"/>
  </cols>
  <sheetData>
    <row r="1" spans="2:27" ht="33" customHeight="1">
      <c r="B1" s="169" t="s">
        <v>49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/>
    </row>
    <row r="2" spans="2:27" ht="21" customHeight="1">
      <c r="B2" s="62" t="s">
        <v>41</v>
      </c>
      <c r="C2" s="1"/>
      <c r="G2" s="1"/>
      <c r="H2" s="3"/>
      <c r="I2" s="3"/>
      <c r="K2" s="4"/>
      <c r="L2"/>
      <c r="M2"/>
      <c r="N2"/>
      <c r="O2" s="4"/>
      <c r="P2"/>
      <c r="Q2"/>
      <c r="R2"/>
      <c r="S2" s="4"/>
      <c r="T2"/>
      <c r="U2"/>
      <c r="V2"/>
      <c r="W2"/>
      <c r="X2"/>
      <c r="Y2"/>
      <c r="Z2"/>
      <c r="AA2"/>
    </row>
    <row r="3" spans="2:27" ht="12.75" customHeight="1">
      <c r="B3" s="56" t="s">
        <v>37</v>
      </c>
      <c r="C3" s="54"/>
      <c r="D3" s="55"/>
      <c r="E3" s="11" t="s">
        <v>39</v>
      </c>
      <c r="F3" s="11"/>
      <c r="H3" s="3"/>
      <c r="I3" s="3"/>
      <c r="K3" s="4"/>
      <c r="L3" s="4"/>
      <c r="N3" s="4"/>
      <c r="O3" s="4"/>
      <c r="P3" s="4"/>
      <c r="R3" s="4"/>
      <c r="S3" s="4"/>
      <c r="T3" s="4"/>
      <c r="V3" s="4"/>
      <c r="W3"/>
      <c r="X3"/>
      <c r="Y3"/>
      <c r="Z3"/>
      <c r="AA3"/>
    </row>
    <row r="4" spans="2:27" s="13" customFormat="1" ht="12.75" customHeight="1">
      <c r="B4" s="36" t="s">
        <v>13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4"/>
      <c r="O4" s="163"/>
      <c r="P4" s="163"/>
      <c r="Q4" s="163"/>
      <c r="R4" s="164"/>
      <c r="S4" s="163"/>
      <c r="T4" s="163"/>
      <c r="U4" s="163"/>
      <c r="V4" s="163"/>
      <c r="W4"/>
      <c r="X4"/>
      <c r="Y4"/>
      <c r="Z4"/>
      <c r="AA4"/>
    </row>
    <row r="5" spans="2:27" s="13" customFormat="1" ht="12.75" customHeight="1">
      <c r="B5" s="37" t="s">
        <v>14</v>
      </c>
      <c r="C5" s="12" t="s">
        <v>18</v>
      </c>
      <c r="D5" s="19" t="s">
        <v>17</v>
      </c>
      <c r="E5" s="20"/>
      <c r="F5" s="21" t="s">
        <v>16</v>
      </c>
      <c r="G5" s="12" t="s">
        <v>18</v>
      </c>
      <c r="H5" s="19" t="s">
        <v>17</v>
      </c>
      <c r="I5" s="20"/>
      <c r="J5" s="21" t="s">
        <v>16</v>
      </c>
      <c r="K5" s="12" t="s">
        <v>18</v>
      </c>
      <c r="L5" s="19" t="s">
        <v>17</v>
      </c>
      <c r="M5" s="20"/>
      <c r="N5" s="22" t="s">
        <v>16</v>
      </c>
      <c r="O5" s="12" t="s">
        <v>18</v>
      </c>
      <c r="P5" s="19" t="s">
        <v>17</v>
      </c>
      <c r="Q5" s="20"/>
      <c r="R5" s="22" t="s">
        <v>16</v>
      </c>
      <c r="S5" s="12" t="s">
        <v>18</v>
      </c>
      <c r="T5" s="19" t="s">
        <v>17</v>
      </c>
      <c r="U5" s="20"/>
      <c r="V5" s="21" t="s">
        <v>16</v>
      </c>
      <c r="W5"/>
      <c r="X5"/>
      <c r="Y5"/>
      <c r="Z5"/>
      <c r="AA5"/>
    </row>
    <row r="6" spans="2:27" s="13" customFormat="1" ht="12.75" customHeight="1">
      <c r="B6" s="38" t="s">
        <v>15</v>
      </c>
      <c r="C6" s="12" t="s">
        <v>19</v>
      </c>
      <c r="D6" s="23" t="s">
        <v>20</v>
      </c>
      <c r="E6" s="19" t="s">
        <v>21</v>
      </c>
      <c r="F6" s="19" t="s">
        <v>22</v>
      </c>
      <c r="G6" s="12" t="s">
        <v>19</v>
      </c>
      <c r="H6" s="23" t="s">
        <v>20</v>
      </c>
      <c r="I6" s="19" t="s">
        <v>21</v>
      </c>
      <c r="J6" s="19" t="s">
        <v>22</v>
      </c>
      <c r="K6" s="12" t="s">
        <v>19</v>
      </c>
      <c r="L6" s="23" t="s">
        <v>20</v>
      </c>
      <c r="M6" s="19" t="s">
        <v>21</v>
      </c>
      <c r="N6" s="19" t="s">
        <v>22</v>
      </c>
      <c r="O6" s="12" t="s">
        <v>19</v>
      </c>
      <c r="P6" s="23" t="s">
        <v>20</v>
      </c>
      <c r="Q6" s="19" t="s">
        <v>21</v>
      </c>
      <c r="R6" s="19" t="s">
        <v>22</v>
      </c>
      <c r="S6" s="12" t="s">
        <v>19</v>
      </c>
      <c r="T6" s="23" t="s">
        <v>20</v>
      </c>
      <c r="U6" s="19" t="s">
        <v>21</v>
      </c>
      <c r="V6" s="58" t="s">
        <v>22</v>
      </c>
      <c r="W6"/>
      <c r="X6"/>
      <c r="Y6"/>
      <c r="Z6"/>
      <c r="AA6"/>
    </row>
    <row r="7" spans="2:27" s="13" customFormat="1" ht="12.75" customHeight="1">
      <c r="B7" s="39"/>
      <c r="C7" s="156" t="s">
        <v>24</v>
      </c>
      <c r="D7" s="154" t="s">
        <v>23</v>
      </c>
      <c r="E7" s="154"/>
      <c r="F7" s="155"/>
      <c r="G7" s="156" t="s">
        <v>24</v>
      </c>
      <c r="H7" s="154" t="s">
        <v>23</v>
      </c>
      <c r="I7" s="154"/>
      <c r="J7" s="155"/>
      <c r="K7" s="156" t="s">
        <v>24</v>
      </c>
      <c r="L7" s="154" t="s">
        <v>23</v>
      </c>
      <c r="M7" s="154"/>
      <c r="N7" s="134"/>
      <c r="O7" s="156" t="s">
        <v>24</v>
      </c>
      <c r="P7" s="154" t="s">
        <v>23</v>
      </c>
      <c r="Q7" s="154"/>
      <c r="R7" s="134"/>
      <c r="S7" s="156" t="s">
        <v>24</v>
      </c>
      <c r="T7" s="154" t="s">
        <v>23</v>
      </c>
      <c r="U7" s="154"/>
      <c r="V7" s="155"/>
      <c r="W7"/>
      <c r="X7"/>
      <c r="Y7"/>
      <c r="Z7"/>
      <c r="AA7"/>
    </row>
    <row r="8" spans="2:27" s="13" customFormat="1" ht="12.75" customHeight="1">
      <c r="B8" s="40" t="s">
        <v>0</v>
      </c>
      <c r="C8" s="157"/>
      <c r="D8" s="41" t="s">
        <v>1</v>
      </c>
      <c r="E8" s="41" t="s">
        <v>2</v>
      </c>
      <c r="F8" s="42" t="s">
        <v>3</v>
      </c>
      <c r="G8" s="157"/>
      <c r="H8" s="41" t="s">
        <v>1</v>
      </c>
      <c r="I8" s="41" t="s">
        <v>2</v>
      </c>
      <c r="J8" s="42" t="s">
        <v>3</v>
      </c>
      <c r="K8" s="157"/>
      <c r="L8" s="41" t="s">
        <v>1</v>
      </c>
      <c r="M8" s="41" t="s">
        <v>2</v>
      </c>
      <c r="N8" s="43" t="s">
        <v>3</v>
      </c>
      <c r="O8" s="157"/>
      <c r="P8" s="41" t="s">
        <v>1</v>
      </c>
      <c r="Q8" s="41" t="s">
        <v>2</v>
      </c>
      <c r="R8" s="43" t="s">
        <v>3</v>
      </c>
      <c r="S8" s="157"/>
      <c r="T8" s="41" t="s">
        <v>1</v>
      </c>
      <c r="U8" s="41" t="s">
        <v>2</v>
      </c>
      <c r="V8" s="42" t="s">
        <v>3</v>
      </c>
      <c r="W8"/>
      <c r="X8"/>
      <c r="Y8"/>
      <c r="Z8"/>
      <c r="AA8"/>
    </row>
    <row r="9" spans="2:27" s="13" customFormat="1" ht="12.75" customHeight="1">
      <c r="B9" s="46">
        <v>1</v>
      </c>
      <c r="C9" s="99"/>
      <c r="D9" s="100"/>
      <c r="E9" s="100"/>
      <c r="F9" s="101"/>
      <c r="G9" s="99"/>
      <c r="H9" s="100"/>
      <c r="I9" s="100"/>
      <c r="J9" s="101"/>
      <c r="K9" s="99"/>
      <c r="L9" s="100"/>
      <c r="M9" s="100"/>
      <c r="N9" s="101"/>
      <c r="O9" s="99"/>
      <c r="P9" s="100"/>
      <c r="Q9" s="100"/>
      <c r="R9" s="101"/>
      <c r="S9" s="99"/>
      <c r="T9" s="100"/>
      <c r="U9" s="100"/>
      <c r="V9" s="101"/>
      <c r="W9"/>
      <c r="X9"/>
      <c r="Y9"/>
      <c r="Z9"/>
      <c r="AA9"/>
    </row>
    <row r="10" spans="2:27" s="13" customFormat="1" ht="12.75" customHeight="1">
      <c r="B10" s="47">
        <v>2</v>
      </c>
      <c r="C10" s="102"/>
      <c r="D10" s="103"/>
      <c r="E10" s="103"/>
      <c r="F10" s="104"/>
      <c r="G10" s="102"/>
      <c r="H10" s="103"/>
      <c r="I10" s="103"/>
      <c r="J10" s="104"/>
      <c r="K10" s="102"/>
      <c r="L10" s="103"/>
      <c r="M10" s="103"/>
      <c r="N10" s="104"/>
      <c r="O10" s="102"/>
      <c r="P10" s="103"/>
      <c r="Q10" s="103"/>
      <c r="R10" s="104"/>
      <c r="S10" s="102"/>
      <c r="T10" s="103"/>
      <c r="U10" s="103"/>
      <c r="V10" s="104"/>
      <c r="W10"/>
      <c r="X10"/>
      <c r="Y10"/>
      <c r="Z10"/>
      <c r="AA10"/>
    </row>
    <row r="11" spans="2:27" s="13" customFormat="1" ht="12.75" customHeight="1">
      <c r="B11" s="47">
        <v>3</v>
      </c>
      <c r="C11" s="102"/>
      <c r="D11" s="103"/>
      <c r="E11" s="103"/>
      <c r="F11" s="104"/>
      <c r="G11" s="102"/>
      <c r="H11" s="103"/>
      <c r="I11" s="103"/>
      <c r="J11" s="104"/>
      <c r="K11" s="102"/>
      <c r="L11" s="103"/>
      <c r="M11" s="103"/>
      <c r="N11" s="104"/>
      <c r="O11" s="102"/>
      <c r="P11" s="103"/>
      <c r="Q11" s="103"/>
      <c r="R11" s="104"/>
      <c r="S11" s="102"/>
      <c r="T11" s="103"/>
      <c r="U11" s="103"/>
      <c r="V11" s="104"/>
      <c r="W11"/>
      <c r="X11"/>
      <c r="Y11"/>
      <c r="Z11"/>
      <c r="AA11"/>
    </row>
    <row r="12" spans="2:27" s="13" customFormat="1" ht="12.75" customHeight="1">
      <c r="B12" s="47">
        <v>4</v>
      </c>
      <c r="C12" s="102"/>
      <c r="D12" s="103"/>
      <c r="E12" s="103"/>
      <c r="F12" s="104"/>
      <c r="G12" s="102"/>
      <c r="H12" s="103"/>
      <c r="I12" s="103"/>
      <c r="J12" s="104"/>
      <c r="K12" s="102"/>
      <c r="L12" s="103"/>
      <c r="M12" s="103"/>
      <c r="N12" s="104"/>
      <c r="O12" s="102"/>
      <c r="P12" s="103"/>
      <c r="Q12" s="103"/>
      <c r="R12" s="104"/>
      <c r="S12" s="102"/>
      <c r="T12" s="103"/>
      <c r="U12" s="103"/>
      <c r="V12" s="104"/>
      <c r="W12"/>
      <c r="X12"/>
      <c r="Y12"/>
      <c r="Z12"/>
      <c r="AA12"/>
    </row>
    <row r="13" spans="2:27" s="13" customFormat="1" ht="12.75" customHeight="1">
      <c r="B13" s="47">
        <v>5</v>
      </c>
      <c r="C13" s="102"/>
      <c r="D13" s="103"/>
      <c r="E13" s="103"/>
      <c r="F13" s="104"/>
      <c r="G13" s="102"/>
      <c r="H13" s="103"/>
      <c r="I13" s="103"/>
      <c r="J13" s="104"/>
      <c r="K13" s="102"/>
      <c r="L13" s="103"/>
      <c r="M13" s="103"/>
      <c r="N13" s="104"/>
      <c r="O13" s="102"/>
      <c r="P13" s="103"/>
      <c r="Q13" s="103"/>
      <c r="R13" s="104"/>
      <c r="S13" s="102"/>
      <c r="T13" s="103"/>
      <c r="U13" s="103"/>
      <c r="V13" s="104"/>
      <c r="W13"/>
      <c r="X13"/>
      <c r="Y13"/>
      <c r="Z13"/>
      <c r="AA13"/>
    </row>
    <row r="14" spans="2:27" s="13" customFormat="1" ht="12.75" customHeight="1">
      <c r="B14" s="47">
        <v>6</v>
      </c>
      <c r="C14" s="102"/>
      <c r="D14" s="103"/>
      <c r="E14" s="103"/>
      <c r="F14" s="104"/>
      <c r="G14" s="102"/>
      <c r="H14" s="103"/>
      <c r="I14" s="103"/>
      <c r="J14" s="104"/>
      <c r="K14" s="102"/>
      <c r="L14" s="103"/>
      <c r="M14" s="103"/>
      <c r="N14" s="104"/>
      <c r="O14" s="102"/>
      <c r="P14" s="103"/>
      <c r="Q14" s="103"/>
      <c r="R14" s="104"/>
      <c r="S14" s="102"/>
      <c r="T14" s="103"/>
      <c r="U14" s="103"/>
      <c r="V14" s="104"/>
      <c r="W14"/>
      <c r="X14"/>
      <c r="Y14"/>
      <c r="Z14"/>
      <c r="AA14"/>
    </row>
    <row r="15" spans="2:27" s="13" customFormat="1" ht="12.75" customHeight="1">
      <c r="B15" s="47">
        <v>7</v>
      </c>
      <c r="C15" s="102"/>
      <c r="D15" s="103"/>
      <c r="E15" s="103"/>
      <c r="F15" s="104"/>
      <c r="G15" s="102"/>
      <c r="H15" s="103"/>
      <c r="I15" s="103"/>
      <c r="J15" s="104"/>
      <c r="K15" s="102"/>
      <c r="L15" s="103"/>
      <c r="M15" s="103"/>
      <c r="N15" s="104"/>
      <c r="O15" s="102"/>
      <c r="P15" s="103"/>
      <c r="Q15" s="103"/>
      <c r="R15" s="104"/>
      <c r="S15" s="102"/>
      <c r="T15" s="103"/>
      <c r="U15" s="103"/>
      <c r="V15" s="104"/>
      <c r="W15"/>
      <c r="X15"/>
      <c r="Y15"/>
      <c r="Z15"/>
      <c r="AA15"/>
    </row>
    <row r="16" spans="2:27" s="13" customFormat="1" ht="12.75" customHeight="1">
      <c r="B16" s="47">
        <v>8</v>
      </c>
      <c r="C16" s="102"/>
      <c r="D16" s="103"/>
      <c r="E16" s="103"/>
      <c r="F16" s="104"/>
      <c r="G16" s="102"/>
      <c r="H16" s="103"/>
      <c r="I16" s="103"/>
      <c r="J16" s="104"/>
      <c r="K16" s="102"/>
      <c r="L16" s="103"/>
      <c r="M16" s="103"/>
      <c r="N16" s="104"/>
      <c r="O16" s="102"/>
      <c r="P16" s="103"/>
      <c r="Q16" s="103"/>
      <c r="R16" s="104"/>
      <c r="S16" s="102"/>
      <c r="T16" s="103"/>
      <c r="U16" s="103"/>
      <c r="V16" s="104"/>
      <c r="W16"/>
      <c r="X16"/>
      <c r="Y16"/>
      <c r="Z16"/>
      <c r="AA16"/>
    </row>
    <row r="17" spans="2:27" s="13" customFormat="1" ht="12.75" customHeight="1">
      <c r="B17" s="47">
        <v>9</v>
      </c>
      <c r="C17" s="102"/>
      <c r="D17" s="103"/>
      <c r="E17" s="103"/>
      <c r="F17" s="104"/>
      <c r="G17" s="102"/>
      <c r="H17" s="103"/>
      <c r="I17" s="103"/>
      <c r="J17" s="104"/>
      <c r="K17" s="102"/>
      <c r="L17" s="103"/>
      <c r="M17" s="103"/>
      <c r="N17" s="104"/>
      <c r="O17" s="102"/>
      <c r="P17" s="103"/>
      <c r="Q17" s="103"/>
      <c r="R17" s="104"/>
      <c r="S17" s="102"/>
      <c r="T17" s="103"/>
      <c r="U17" s="103"/>
      <c r="V17" s="104"/>
      <c r="W17"/>
      <c r="X17"/>
      <c r="Y17"/>
      <c r="Z17"/>
      <c r="AA17"/>
    </row>
    <row r="18" spans="2:27" s="13" customFormat="1" ht="12.75" customHeight="1">
      <c r="B18" s="47">
        <v>10</v>
      </c>
      <c r="C18" s="102"/>
      <c r="D18" s="103"/>
      <c r="E18" s="103"/>
      <c r="F18" s="104"/>
      <c r="G18" s="102"/>
      <c r="H18" s="103"/>
      <c r="I18" s="103"/>
      <c r="J18" s="104"/>
      <c r="K18" s="102"/>
      <c r="L18" s="103"/>
      <c r="M18" s="103"/>
      <c r="N18" s="104"/>
      <c r="O18" s="102"/>
      <c r="P18" s="103"/>
      <c r="Q18" s="103"/>
      <c r="R18" s="104"/>
      <c r="S18" s="102"/>
      <c r="T18" s="103"/>
      <c r="U18" s="103"/>
      <c r="V18" s="104"/>
      <c r="W18"/>
      <c r="X18"/>
      <c r="Y18"/>
      <c r="Z18"/>
      <c r="AA18"/>
    </row>
    <row r="19" spans="2:27" s="13" customFormat="1" ht="12.75" customHeight="1">
      <c r="B19" s="47">
        <v>11</v>
      </c>
      <c r="C19" s="102"/>
      <c r="D19" s="103"/>
      <c r="E19" s="103"/>
      <c r="F19" s="104"/>
      <c r="G19" s="102"/>
      <c r="H19" s="103"/>
      <c r="I19" s="103"/>
      <c r="J19" s="104"/>
      <c r="K19" s="102"/>
      <c r="L19" s="103"/>
      <c r="M19" s="103"/>
      <c r="N19" s="104"/>
      <c r="O19" s="102"/>
      <c r="P19" s="103"/>
      <c r="Q19" s="103"/>
      <c r="R19" s="104"/>
      <c r="S19" s="102"/>
      <c r="T19" s="103"/>
      <c r="U19" s="103"/>
      <c r="V19" s="104"/>
      <c r="W19"/>
      <c r="X19"/>
      <c r="Y19"/>
      <c r="Z19"/>
      <c r="AA19"/>
    </row>
    <row r="20" spans="2:27" s="13" customFormat="1" ht="12.75" customHeight="1">
      <c r="B20" s="47">
        <v>12</v>
      </c>
      <c r="C20" s="102"/>
      <c r="D20" s="103"/>
      <c r="E20" s="103"/>
      <c r="F20" s="104"/>
      <c r="G20" s="102"/>
      <c r="H20" s="103"/>
      <c r="I20" s="103"/>
      <c r="J20" s="104"/>
      <c r="K20" s="102"/>
      <c r="L20" s="103"/>
      <c r="M20" s="103"/>
      <c r="N20" s="104"/>
      <c r="O20" s="102"/>
      <c r="P20" s="103"/>
      <c r="Q20" s="103"/>
      <c r="R20" s="104"/>
      <c r="S20" s="102"/>
      <c r="T20" s="103"/>
      <c r="U20" s="103"/>
      <c r="V20" s="104"/>
      <c r="W20"/>
      <c r="X20"/>
      <c r="Y20"/>
      <c r="Z20"/>
      <c r="AA20"/>
    </row>
    <row r="21" spans="2:27" s="13" customFormat="1" ht="12.75" customHeight="1">
      <c r="B21" s="47">
        <v>13</v>
      </c>
      <c r="C21" s="102"/>
      <c r="D21" s="103"/>
      <c r="E21" s="103"/>
      <c r="F21" s="104"/>
      <c r="G21" s="102"/>
      <c r="H21" s="103"/>
      <c r="I21" s="103"/>
      <c r="J21" s="104"/>
      <c r="K21" s="102"/>
      <c r="L21" s="103"/>
      <c r="M21" s="103"/>
      <c r="N21" s="104"/>
      <c r="O21" s="102"/>
      <c r="P21" s="103"/>
      <c r="Q21" s="103"/>
      <c r="R21" s="104"/>
      <c r="S21" s="102"/>
      <c r="T21" s="103"/>
      <c r="U21" s="103"/>
      <c r="V21" s="104"/>
      <c r="W21"/>
      <c r="X21"/>
      <c r="Y21"/>
      <c r="Z21"/>
      <c r="AA21"/>
    </row>
    <row r="22" spans="2:27" s="13" customFormat="1" ht="12.75" customHeight="1">
      <c r="B22" s="47">
        <v>14</v>
      </c>
      <c r="C22" s="102"/>
      <c r="D22" s="103"/>
      <c r="E22" s="103"/>
      <c r="F22" s="104"/>
      <c r="G22" s="102"/>
      <c r="H22" s="103"/>
      <c r="I22" s="103"/>
      <c r="J22" s="104"/>
      <c r="K22" s="102"/>
      <c r="L22" s="103"/>
      <c r="M22" s="103"/>
      <c r="N22" s="104"/>
      <c r="O22" s="102"/>
      <c r="P22" s="103"/>
      <c r="Q22" s="103"/>
      <c r="R22" s="104"/>
      <c r="S22" s="102"/>
      <c r="T22" s="103"/>
      <c r="U22" s="103"/>
      <c r="V22" s="104"/>
      <c r="W22"/>
      <c r="X22"/>
      <c r="Y22"/>
      <c r="Z22"/>
      <c r="AA22"/>
    </row>
    <row r="23" spans="2:27" s="13" customFormat="1" ht="12.75" customHeight="1">
      <c r="B23" s="47">
        <v>15</v>
      </c>
      <c r="C23" s="102"/>
      <c r="D23" s="103"/>
      <c r="E23" s="103"/>
      <c r="F23" s="104"/>
      <c r="G23" s="102"/>
      <c r="H23" s="103"/>
      <c r="I23" s="103"/>
      <c r="J23" s="104"/>
      <c r="K23" s="102"/>
      <c r="L23" s="103"/>
      <c r="M23" s="103"/>
      <c r="N23" s="104"/>
      <c r="O23" s="102"/>
      <c r="P23" s="103"/>
      <c r="Q23" s="103"/>
      <c r="R23" s="104"/>
      <c r="S23" s="102"/>
      <c r="T23" s="103"/>
      <c r="U23" s="103"/>
      <c r="V23" s="104"/>
      <c r="W23"/>
      <c r="X23"/>
      <c r="Y23"/>
      <c r="Z23"/>
      <c r="AA23"/>
    </row>
    <row r="24" spans="2:27" s="13" customFormat="1" ht="12.75" customHeight="1">
      <c r="B24" s="47">
        <v>16</v>
      </c>
      <c r="C24" s="102"/>
      <c r="D24" s="103"/>
      <c r="E24" s="103"/>
      <c r="F24" s="104"/>
      <c r="G24" s="102"/>
      <c r="H24" s="103"/>
      <c r="I24" s="103"/>
      <c r="J24" s="104"/>
      <c r="K24" s="102"/>
      <c r="L24" s="103"/>
      <c r="M24" s="103"/>
      <c r="N24" s="104"/>
      <c r="O24" s="102"/>
      <c r="P24" s="103"/>
      <c r="Q24" s="103"/>
      <c r="R24" s="104"/>
      <c r="S24" s="102"/>
      <c r="T24" s="103"/>
      <c r="U24" s="103"/>
      <c r="V24" s="104"/>
      <c r="W24"/>
      <c r="X24"/>
      <c r="Y24"/>
      <c r="Z24"/>
      <c r="AA24"/>
    </row>
    <row r="25" spans="2:27" s="13" customFormat="1" ht="12.75" customHeight="1">
      <c r="B25" s="47">
        <v>17</v>
      </c>
      <c r="C25" s="102"/>
      <c r="D25" s="103"/>
      <c r="E25" s="103"/>
      <c r="F25" s="104"/>
      <c r="G25" s="102"/>
      <c r="H25" s="103"/>
      <c r="I25" s="103"/>
      <c r="J25" s="104"/>
      <c r="K25" s="102"/>
      <c r="L25" s="103"/>
      <c r="M25" s="103"/>
      <c r="N25" s="104"/>
      <c r="O25" s="102"/>
      <c r="P25" s="103"/>
      <c r="Q25" s="103"/>
      <c r="R25" s="104"/>
      <c r="S25" s="102"/>
      <c r="T25" s="103"/>
      <c r="U25" s="103"/>
      <c r="V25" s="104"/>
      <c r="W25"/>
      <c r="X25"/>
      <c r="Y25"/>
      <c r="Z25"/>
      <c r="AA25"/>
    </row>
    <row r="26" spans="2:27" s="13" customFormat="1" ht="12.75" customHeight="1">
      <c r="B26" s="47">
        <v>18</v>
      </c>
      <c r="C26" s="102"/>
      <c r="D26" s="103"/>
      <c r="E26" s="103"/>
      <c r="F26" s="104"/>
      <c r="G26" s="102"/>
      <c r="H26" s="103"/>
      <c r="I26" s="103"/>
      <c r="J26" s="104"/>
      <c r="K26" s="102"/>
      <c r="L26" s="103"/>
      <c r="M26" s="103"/>
      <c r="N26" s="104"/>
      <c r="O26" s="102"/>
      <c r="P26" s="103"/>
      <c r="Q26" s="103"/>
      <c r="R26" s="104"/>
      <c r="S26" s="102"/>
      <c r="T26" s="103"/>
      <c r="U26" s="103"/>
      <c r="V26" s="104"/>
      <c r="W26"/>
      <c r="X26"/>
      <c r="Y26"/>
      <c r="Z26"/>
      <c r="AA26"/>
    </row>
    <row r="27" spans="2:27" s="13" customFormat="1" ht="12.75" customHeight="1">
      <c r="B27" s="47">
        <v>19</v>
      </c>
      <c r="C27" s="102"/>
      <c r="D27" s="103"/>
      <c r="E27" s="103"/>
      <c r="F27" s="104"/>
      <c r="G27" s="102"/>
      <c r="H27" s="103"/>
      <c r="I27" s="103"/>
      <c r="J27" s="104"/>
      <c r="K27" s="102"/>
      <c r="L27" s="103"/>
      <c r="M27" s="103"/>
      <c r="N27" s="104"/>
      <c r="O27" s="102"/>
      <c r="P27" s="103"/>
      <c r="Q27" s="103"/>
      <c r="R27" s="104"/>
      <c r="S27" s="102"/>
      <c r="T27" s="103"/>
      <c r="U27" s="103"/>
      <c r="V27" s="104"/>
      <c r="W27"/>
      <c r="X27"/>
      <c r="Y27"/>
      <c r="Z27"/>
      <c r="AA27"/>
    </row>
    <row r="28" spans="2:27" s="13" customFormat="1" ht="12.75" customHeight="1">
      <c r="B28" s="47">
        <v>20</v>
      </c>
      <c r="C28" s="102"/>
      <c r="D28" s="103"/>
      <c r="E28" s="103"/>
      <c r="F28" s="104"/>
      <c r="G28" s="102"/>
      <c r="H28" s="103"/>
      <c r="I28" s="103"/>
      <c r="J28" s="104"/>
      <c r="K28" s="102"/>
      <c r="L28" s="103"/>
      <c r="M28" s="103"/>
      <c r="N28" s="104"/>
      <c r="O28" s="102"/>
      <c r="P28" s="103"/>
      <c r="Q28" s="103"/>
      <c r="R28" s="104"/>
      <c r="S28" s="102"/>
      <c r="T28" s="103"/>
      <c r="U28" s="103"/>
      <c r="V28" s="104"/>
      <c r="W28"/>
      <c r="X28"/>
      <c r="Y28"/>
      <c r="Z28"/>
      <c r="AA28"/>
    </row>
    <row r="29" spans="2:27" s="13" customFormat="1" ht="12.75" customHeight="1">
      <c r="B29" s="47">
        <v>21</v>
      </c>
      <c r="C29" s="102"/>
      <c r="D29" s="103"/>
      <c r="E29" s="103"/>
      <c r="F29" s="104"/>
      <c r="G29" s="102"/>
      <c r="H29" s="103"/>
      <c r="I29" s="103"/>
      <c r="J29" s="104"/>
      <c r="K29" s="102"/>
      <c r="L29" s="103"/>
      <c r="M29" s="103"/>
      <c r="N29" s="104"/>
      <c r="O29" s="102"/>
      <c r="P29" s="103"/>
      <c r="Q29" s="103"/>
      <c r="R29" s="104"/>
      <c r="S29" s="102"/>
      <c r="T29" s="103"/>
      <c r="U29" s="103"/>
      <c r="V29" s="104"/>
      <c r="W29"/>
      <c r="X29"/>
      <c r="Y29"/>
      <c r="Z29"/>
      <c r="AA29"/>
    </row>
    <row r="30" spans="2:27" s="13" customFormat="1" ht="12.75" customHeight="1">
      <c r="B30" s="47">
        <v>22</v>
      </c>
      <c r="C30" s="102"/>
      <c r="D30" s="103"/>
      <c r="E30" s="103"/>
      <c r="F30" s="104"/>
      <c r="G30" s="102"/>
      <c r="H30" s="103"/>
      <c r="I30" s="103"/>
      <c r="J30" s="104"/>
      <c r="K30" s="102"/>
      <c r="L30" s="103"/>
      <c r="M30" s="103"/>
      <c r="N30" s="104"/>
      <c r="O30" s="102"/>
      <c r="P30" s="103"/>
      <c r="Q30" s="103"/>
      <c r="R30" s="104"/>
      <c r="S30" s="102"/>
      <c r="T30" s="103"/>
      <c r="U30" s="103"/>
      <c r="V30" s="104"/>
      <c r="W30"/>
      <c r="X30"/>
      <c r="Y30"/>
      <c r="Z30"/>
      <c r="AA30"/>
    </row>
    <row r="31" spans="2:27" s="13" customFormat="1" ht="12.75" customHeight="1">
      <c r="B31" s="47">
        <v>23</v>
      </c>
      <c r="C31" s="102"/>
      <c r="D31" s="103"/>
      <c r="E31" s="103"/>
      <c r="F31" s="104"/>
      <c r="G31" s="102"/>
      <c r="H31" s="103"/>
      <c r="I31" s="103"/>
      <c r="J31" s="104"/>
      <c r="K31" s="102"/>
      <c r="L31" s="103"/>
      <c r="M31" s="103"/>
      <c r="N31" s="104"/>
      <c r="O31" s="102"/>
      <c r="P31" s="103"/>
      <c r="Q31" s="103"/>
      <c r="R31" s="104"/>
      <c r="S31" s="102"/>
      <c r="T31" s="103"/>
      <c r="U31" s="103"/>
      <c r="V31" s="104"/>
      <c r="W31"/>
      <c r="X31"/>
      <c r="Y31"/>
      <c r="Z31"/>
      <c r="AA31"/>
    </row>
    <row r="32" spans="2:27" s="13" customFormat="1" ht="12.75" customHeight="1">
      <c r="B32" s="47">
        <v>24</v>
      </c>
      <c r="C32" s="102"/>
      <c r="D32" s="103"/>
      <c r="E32" s="103"/>
      <c r="F32" s="104"/>
      <c r="G32" s="102"/>
      <c r="H32" s="103"/>
      <c r="I32" s="103"/>
      <c r="J32" s="104"/>
      <c r="K32" s="102"/>
      <c r="L32" s="103"/>
      <c r="M32" s="103"/>
      <c r="N32" s="104"/>
      <c r="O32" s="102"/>
      <c r="P32" s="103"/>
      <c r="Q32" s="103"/>
      <c r="R32" s="104"/>
      <c r="S32" s="102"/>
      <c r="T32" s="103"/>
      <c r="U32" s="103"/>
      <c r="V32" s="104"/>
      <c r="W32"/>
      <c r="X32"/>
      <c r="Y32"/>
      <c r="Z32"/>
      <c r="AA32"/>
    </row>
    <row r="33" spans="2:27" s="13" customFormat="1" ht="12.75" customHeight="1">
      <c r="B33" s="47">
        <v>25</v>
      </c>
      <c r="C33" s="102"/>
      <c r="D33" s="103"/>
      <c r="E33" s="103"/>
      <c r="F33" s="104"/>
      <c r="G33" s="102"/>
      <c r="H33" s="103"/>
      <c r="I33" s="103"/>
      <c r="J33" s="104"/>
      <c r="K33" s="102"/>
      <c r="L33" s="103"/>
      <c r="M33" s="103"/>
      <c r="N33" s="104"/>
      <c r="O33" s="102"/>
      <c r="P33" s="103"/>
      <c r="Q33" s="103"/>
      <c r="R33" s="104"/>
      <c r="S33" s="102"/>
      <c r="T33" s="103"/>
      <c r="U33" s="103"/>
      <c r="V33" s="104"/>
      <c r="W33"/>
      <c r="X33"/>
      <c r="Y33"/>
      <c r="Z33"/>
      <c r="AA33"/>
    </row>
    <row r="34" spans="2:27" s="13" customFormat="1" ht="12.75" customHeight="1">
      <c r="B34" s="47">
        <v>26</v>
      </c>
      <c r="C34" s="102"/>
      <c r="D34" s="103"/>
      <c r="E34" s="103"/>
      <c r="F34" s="104"/>
      <c r="G34" s="102"/>
      <c r="H34" s="103"/>
      <c r="I34" s="103"/>
      <c r="J34" s="104"/>
      <c r="K34" s="102"/>
      <c r="L34" s="103"/>
      <c r="M34" s="103"/>
      <c r="N34" s="104"/>
      <c r="O34" s="102"/>
      <c r="P34" s="103"/>
      <c r="Q34" s="103"/>
      <c r="R34" s="104"/>
      <c r="S34" s="102"/>
      <c r="T34" s="103"/>
      <c r="U34" s="103"/>
      <c r="V34" s="104"/>
      <c r="W34"/>
      <c r="X34"/>
      <c r="Y34"/>
      <c r="Z34"/>
      <c r="AA34"/>
    </row>
    <row r="35" spans="2:27" s="13" customFormat="1" ht="12.75" customHeight="1">
      <c r="B35" s="47">
        <v>27</v>
      </c>
      <c r="C35" s="102"/>
      <c r="D35" s="103"/>
      <c r="E35" s="103"/>
      <c r="F35" s="104"/>
      <c r="G35" s="102"/>
      <c r="H35" s="103"/>
      <c r="I35" s="103"/>
      <c r="J35" s="104"/>
      <c r="K35" s="102"/>
      <c r="L35" s="103"/>
      <c r="M35" s="103"/>
      <c r="N35" s="104"/>
      <c r="O35" s="102"/>
      <c r="P35" s="103"/>
      <c r="Q35" s="103"/>
      <c r="R35" s="104"/>
      <c r="S35" s="102"/>
      <c r="T35" s="103"/>
      <c r="U35" s="103"/>
      <c r="V35" s="104"/>
      <c r="W35"/>
      <c r="X35"/>
      <c r="Y35"/>
      <c r="Z35"/>
      <c r="AA35"/>
    </row>
    <row r="36" spans="2:27" s="13" customFormat="1" ht="12.75" customHeight="1">
      <c r="B36" s="47">
        <v>28</v>
      </c>
      <c r="C36" s="102"/>
      <c r="D36" s="103"/>
      <c r="E36" s="103"/>
      <c r="F36" s="104"/>
      <c r="G36" s="102"/>
      <c r="H36" s="103"/>
      <c r="I36" s="103"/>
      <c r="J36" s="104"/>
      <c r="K36" s="102"/>
      <c r="L36" s="103"/>
      <c r="M36" s="103"/>
      <c r="N36" s="104"/>
      <c r="O36" s="102"/>
      <c r="P36" s="103"/>
      <c r="Q36" s="103"/>
      <c r="R36" s="104"/>
      <c r="S36" s="102"/>
      <c r="T36" s="103"/>
      <c r="U36" s="103"/>
      <c r="V36" s="104"/>
      <c r="W36"/>
      <c r="X36"/>
      <c r="Y36"/>
      <c r="Z36"/>
      <c r="AA36"/>
    </row>
    <row r="37" spans="2:27" s="13" customFormat="1" ht="12.75" customHeight="1">
      <c r="B37" s="47">
        <v>29</v>
      </c>
      <c r="C37" s="102"/>
      <c r="D37" s="103"/>
      <c r="E37" s="103"/>
      <c r="F37" s="104"/>
      <c r="G37" s="102"/>
      <c r="H37" s="103"/>
      <c r="I37" s="103"/>
      <c r="J37" s="104"/>
      <c r="K37" s="102"/>
      <c r="L37" s="103"/>
      <c r="M37" s="103"/>
      <c r="N37" s="104"/>
      <c r="O37" s="102"/>
      <c r="P37" s="103"/>
      <c r="Q37" s="103"/>
      <c r="R37" s="104"/>
      <c r="S37" s="102"/>
      <c r="T37" s="103"/>
      <c r="U37" s="103"/>
      <c r="V37" s="104"/>
      <c r="W37"/>
      <c r="X37"/>
      <c r="Y37"/>
      <c r="Z37"/>
      <c r="AA37"/>
    </row>
    <row r="38" spans="2:27" s="13" customFormat="1" ht="12.75" customHeight="1">
      <c r="B38" s="47">
        <v>30</v>
      </c>
      <c r="C38" s="102"/>
      <c r="D38" s="103"/>
      <c r="E38" s="103"/>
      <c r="F38" s="104"/>
      <c r="G38" s="102"/>
      <c r="H38" s="103"/>
      <c r="I38" s="103"/>
      <c r="J38" s="104"/>
      <c r="K38" s="102"/>
      <c r="L38" s="103"/>
      <c r="M38" s="103"/>
      <c r="N38" s="104"/>
      <c r="O38" s="102"/>
      <c r="P38" s="103"/>
      <c r="Q38" s="103"/>
      <c r="R38" s="104"/>
      <c r="S38" s="102"/>
      <c r="T38" s="103"/>
      <c r="U38" s="103"/>
      <c r="V38" s="104"/>
      <c r="W38"/>
      <c r="X38"/>
      <c r="Y38"/>
      <c r="Z38"/>
      <c r="AA38"/>
    </row>
    <row r="39" spans="2:27" s="13" customFormat="1" ht="12.75" customHeight="1">
      <c r="B39" s="48">
        <v>31</v>
      </c>
      <c r="C39" s="105"/>
      <c r="D39" s="106"/>
      <c r="E39" s="106"/>
      <c r="F39" s="107"/>
      <c r="G39" s="105"/>
      <c r="H39" s="106"/>
      <c r="I39" s="106"/>
      <c r="J39" s="107"/>
      <c r="K39" s="105"/>
      <c r="L39" s="106"/>
      <c r="M39" s="106"/>
      <c r="N39" s="107"/>
      <c r="O39" s="105"/>
      <c r="P39" s="106"/>
      <c r="Q39" s="106"/>
      <c r="R39" s="107"/>
      <c r="S39" s="105"/>
      <c r="T39" s="106"/>
      <c r="U39" s="106"/>
      <c r="V39" s="107"/>
      <c r="W39"/>
      <c r="X39"/>
      <c r="Y39"/>
      <c r="Z39"/>
      <c r="AA39"/>
    </row>
    <row r="40" spans="2:27" s="13" customFormat="1" ht="11.25" customHeight="1">
      <c r="B40" s="6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/>
      <c r="O40"/>
      <c r="P40"/>
      <c r="Q40"/>
      <c r="R40"/>
      <c r="S40"/>
      <c r="T40"/>
      <c r="U40" s="24"/>
      <c r="V40"/>
      <c r="W40"/>
      <c r="X40"/>
      <c r="Y40"/>
      <c r="Z40"/>
      <c r="AA40"/>
    </row>
    <row r="41" spans="3:26" s="13" customFormat="1" ht="11.25" customHeight="1">
      <c r="C41" s="14"/>
      <c r="D41" s="15"/>
      <c r="E41" s="15"/>
      <c r="F41" s="16"/>
      <c r="G41" s="14"/>
      <c r="H41" s="15"/>
      <c r="I41" s="15"/>
      <c r="J41" s="16"/>
      <c r="K41" s="14"/>
      <c r="L41" s="15"/>
      <c r="M41" s="15"/>
      <c r="N41" s="16"/>
      <c r="O41" s="14"/>
      <c r="P41" s="15"/>
      <c r="Q41" s="15"/>
      <c r="R41" s="16"/>
      <c r="S41" s="14"/>
      <c r="T41" s="15"/>
      <c r="U41" s="15"/>
      <c r="V41" s="16"/>
      <c r="W41" s="16"/>
      <c r="X41" s="16"/>
      <c r="Y41" s="16"/>
      <c r="Z41" s="16"/>
    </row>
    <row r="42" spans="3:26" s="13" customFormat="1" ht="11.25" customHeight="1">
      <c r="C42" s="14"/>
      <c r="D42" s="15"/>
      <c r="E42" s="15"/>
      <c r="F42" s="16"/>
      <c r="G42" s="14"/>
      <c r="H42" s="15"/>
      <c r="I42" s="15"/>
      <c r="J42" s="16"/>
      <c r="K42" s="14"/>
      <c r="L42" s="15"/>
      <c r="M42" s="15"/>
      <c r="N42" s="16"/>
      <c r="O42" s="14"/>
      <c r="P42" s="15"/>
      <c r="Q42" s="15"/>
      <c r="R42" s="16"/>
      <c r="S42" s="14"/>
      <c r="T42" s="15"/>
      <c r="U42" s="15"/>
      <c r="V42" s="16"/>
      <c r="W42" s="64" t="s">
        <v>45</v>
      </c>
      <c r="X42"/>
      <c r="Y42"/>
      <c r="Z42"/>
    </row>
    <row r="43" spans="2:26" s="13" customFormat="1" ht="16.5" customHeight="1">
      <c r="B43" s="62" t="s">
        <v>43</v>
      </c>
      <c r="C43" s="14"/>
      <c r="D43" s="15"/>
      <c r="E43" s="63" t="s">
        <v>44</v>
      </c>
      <c r="F43" s="16"/>
      <c r="G43" s="14"/>
      <c r="H43" s="15"/>
      <c r="I43" s="15"/>
      <c r="J43" s="16"/>
      <c r="K43" s="14"/>
      <c r="L43" s="15"/>
      <c r="M43" s="15"/>
      <c r="N43" s="16"/>
      <c r="O43" s="14"/>
      <c r="P43" s="15"/>
      <c r="Q43" s="15"/>
      <c r="R43" s="16"/>
      <c r="S43" s="14"/>
      <c r="T43" s="15"/>
      <c r="U43" s="15"/>
      <c r="V43" s="16"/>
      <c r="W43" s="44"/>
      <c r="X43" s="165" t="s">
        <v>25</v>
      </c>
      <c r="Y43" s="165"/>
      <c r="Z43" s="45"/>
    </row>
    <row r="44" spans="3:26" s="13" customFormat="1" ht="11.25" customHeight="1">
      <c r="C44" s="14"/>
      <c r="D44" s="15"/>
      <c r="E44" s="15"/>
      <c r="F44" s="16"/>
      <c r="G44" s="14"/>
      <c r="H44" s="15"/>
      <c r="I44" s="15"/>
      <c r="J44" s="16"/>
      <c r="K44" s="14"/>
      <c r="L44" s="15"/>
      <c r="M44" s="15"/>
      <c r="N44" s="16"/>
      <c r="O44" s="14"/>
      <c r="P44" s="15"/>
      <c r="Q44" s="15"/>
      <c r="R44" s="16"/>
      <c r="S44" s="14"/>
      <c r="T44" s="15"/>
      <c r="U44" s="15"/>
      <c r="V44" s="16"/>
      <c r="W44" s="158" t="s">
        <v>35</v>
      </c>
      <c r="X44" s="161" t="s">
        <v>26</v>
      </c>
      <c r="Y44" s="161"/>
      <c r="Z44" s="162"/>
    </row>
    <row r="45" spans="2:26" s="13" customFormat="1" ht="12.75" customHeight="1">
      <c r="B45" s="36" t="s">
        <v>13</v>
      </c>
      <c r="C45" s="171">
        <f>C4</f>
        <v>0</v>
      </c>
      <c r="D45" s="171"/>
      <c r="E45" s="171"/>
      <c r="F45" s="171"/>
      <c r="G45" s="171">
        <f>G4</f>
        <v>0</v>
      </c>
      <c r="H45" s="171"/>
      <c r="I45" s="171"/>
      <c r="J45" s="171"/>
      <c r="K45" s="171">
        <f>K4</f>
        <v>0</v>
      </c>
      <c r="L45" s="171"/>
      <c r="M45" s="171"/>
      <c r="N45" s="171"/>
      <c r="O45" s="171">
        <f>O4</f>
        <v>0</v>
      </c>
      <c r="P45" s="171"/>
      <c r="Q45" s="171"/>
      <c r="R45" s="171"/>
      <c r="S45" s="171">
        <f>S4</f>
        <v>0</v>
      </c>
      <c r="T45" s="171"/>
      <c r="U45" s="171"/>
      <c r="V45" s="171"/>
      <c r="W45" s="159"/>
      <c r="X45" s="51" t="s">
        <v>38</v>
      </c>
      <c r="Y45" s="52"/>
      <c r="Z45" s="53"/>
    </row>
    <row r="46" spans="2:26" s="13" customFormat="1" ht="12.75" customHeight="1">
      <c r="B46" s="57"/>
      <c r="C46" s="156" t="s">
        <v>24</v>
      </c>
      <c r="D46" s="154" t="s">
        <v>42</v>
      </c>
      <c r="E46" s="154"/>
      <c r="F46" s="155"/>
      <c r="G46" s="156" t="s">
        <v>24</v>
      </c>
      <c r="H46" s="154" t="s">
        <v>42</v>
      </c>
      <c r="I46" s="154"/>
      <c r="J46" s="155"/>
      <c r="K46" s="156" t="s">
        <v>24</v>
      </c>
      <c r="L46" s="154" t="s">
        <v>42</v>
      </c>
      <c r="M46" s="154"/>
      <c r="N46" s="155"/>
      <c r="O46" s="156" t="s">
        <v>24</v>
      </c>
      <c r="P46" s="154" t="s">
        <v>42</v>
      </c>
      <c r="Q46" s="154"/>
      <c r="R46" s="155"/>
      <c r="S46" s="156" t="s">
        <v>24</v>
      </c>
      <c r="T46" s="154" t="s">
        <v>42</v>
      </c>
      <c r="U46" s="154"/>
      <c r="V46" s="155"/>
      <c r="W46" s="160"/>
      <c r="X46" s="166" t="s">
        <v>36</v>
      </c>
      <c r="Y46" s="167"/>
      <c r="Z46" s="168"/>
    </row>
    <row r="47" spans="2:26" s="13" customFormat="1" ht="12.75" customHeight="1">
      <c r="B47" s="40" t="s">
        <v>0</v>
      </c>
      <c r="C47" s="157"/>
      <c r="D47" s="41" t="s">
        <v>1</v>
      </c>
      <c r="E47" s="41" t="s">
        <v>2</v>
      </c>
      <c r="F47" s="42" t="s">
        <v>3</v>
      </c>
      <c r="G47" s="157"/>
      <c r="H47" s="41" t="s">
        <v>1</v>
      </c>
      <c r="I47" s="41" t="s">
        <v>2</v>
      </c>
      <c r="J47" s="42" t="s">
        <v>3</v>
      </c>
      <c r="K47" s="157"/>
      <c r="L47" s="41" t="s">
        <v>1</v>
      </c>
      <c r="M47" s="41" t="s">
        <v>2</v>
      </c>
      <c r="N47" s="43" t="s">
        <v>3</v>
      </c>
      <c r="O47" s="157"/>
      <c r="P47" s="41" t="s">
        <v>1</v>
      </c>
      <c r="Q47" s="41" t="s">
        <v>2</v>
      </c>
      <c r="R47" s="43" t="s">
        <v>3</v>
      </c>
      <c r="S47" s="157"/>
      <c r="T47" s="41" t="s">
        <v>1</v>
      </c>
      <c r="U47" s="41" t="s">
        <v>2</v>
      </c>
      <c r="V47" s="43" t="s">
        <v>3</v>
      </c>
      <c r="W47" s="133"/>
      <c r="X47" s="41" t="s">
        <v>1</v>
      </c>
      <c r="Y47" s="41" t="s">
        <v>2</v>
      </c>
      <c r="Z47" s="42" t="s">
        <v>3</v>
      </c>
    </row>
    <row r="48" spans="2:26" s="13" customFormat="1" ht="12.75" customHeight="1">
      <c r="B48" s="97">
        <v>1</v>
      </c>
      <c r="C48" s="59">
        <f>C9</f>
        <v>0</v>
      </c>
      <c r="D48" s="82">
        <f>D9*C9/1000</f>
        <v>0</v>
      </c>
      <c r="E48" s="82">
        <f>E9*C9/1000</f>
        <v>0</v>
      </c>
      <c r="F48" s="79">
        <f>F9*C9/1000</f>
        <v>0</v>
      </c>
      <c r="G48" s="59">
        <f>G9</f>
        <v>0</v>
      </c>
      <c r="H48" s="82">
        <f>H9*G9/1000</f>
        <v>0</v>
      </c>
      <c r="I48" s="82">
        <f>I9*G9/1000</f>
        <v>0</v>
      </c>
      <c r="J48" s="79">
        <f>J9*G9/1000</f>
        <v>0</v>
      </c>
      <c r="K48" s="59">
        <f>K9</f>
        <v>0</v>
      </c>
      <c r="L48" s="82">
        <f>L9*K9/1000</f>
        <v>0</v>
      </c>
      <c r="M48" s="82">
        <f>M9*K9/1000</f>
        <v>0</v>
      </c>
      <c r="N48" s="79">
        <f>N9*K9/1000</f>
        <v>0</v>
      </c>
      <c r="O48" s="59">
        <f>O9</f>
        <v>0</v>
      </c>
      <c r="P48" s="82">
        <f>P9*O9/1000</f>
        <v>0</v>
      </c>
      <c r="Q48" s="82">
        <f>Q9*O9/1000</f>
        <v>0</v>
      </c>
      <c r="R48" s="79">
        <f>R9*O9/1000</f>
        <v>0</v>
      </c>
      <c r="S48" s="59">
        <f>S9</f>
        <v>0</v>
      </c>
      <c r="T48" s="82">
        <f>T9*S9/1000</f>
        <v>0</v>
      </c>
      <c r="U48" s="82">
        <f>U9*S9/1000</f>
        <v>0</v>
      </c>
      <c r="V48" s="79">
        <f>V9*S9/1000</f>
        <v>0</v>
      </c>
      <c r="W48" s="59">
        <f>C48+G48+K48+O48+S48</f>
        <v>0</v>
      </c>
      <c r="X48" s="82">
        <f>D48+H48+L48+P48+T48</f>
        <v>0</v>
      </c>
      <c r="Y48" s="82">
        <f>E48+I48+M48+Q48+U48</f>
        <v>0</v>
      </c>
      <c r="Z48" s="79">
        <f>F48+J48+N48+R48+V48</f>
        <v>0</v>
      </c>
    </row>
    <row r="49" spans="2:26" s="13" customFormat="1" ht="12.75" customHeight="1">
      <c r="B49" s="47">
        <v>2</v>
      </c>
      <c r="C49" s="60">
        <f aca="true" t="shared" si="0" ref="C49:C78">C10</f>
        <v>0</v>
      </c>
      <c r="D49" s="83">
        <f aca="true" t="shared" si="1" ref="D49:D78">D10*C10/1000</f>
        <v>0</v>
      </c>
      <c r="E49" s="83">
        <f aca="true" t="shared" si="2" ref="E49:E78">E10*C10/1000</f>
        <v>0</v>
      </c>
      <c r="F49" s="80">
        <f aca="true" t="shared" si="3" ref="F49:F78">F10*C10/1000</f>
        <v>0</v>
      </c>
      <c r="G49" s="60">
        <f aca="true" t="shared" si="4" ref="G49:G78">G10</f>
        <v>0</v>
      </c>
      <c r="H49" s="83">
        <f aca="true" t="shared" si="5" ref="H49:H78">H10*G10/1000</f>
        <v>0</v>
      </c>
      <c r="I49" s="83">
        <f aca="true" t="shared" si="6" ref="I49:I78">I10*G10/1000</f>
        <v>0</v>
      </c>
      <c r="J49" s="80">
        <f aca="true" t="shared" si="7" ref="J49:J78">J10*G10/1000</f>
        <v>0</v>
      </c>
      <c r="K49" s="60">
        <f aca="true" t="shared" si="8" ref="K49:K78">K10</f>
        <v>0</v>
      </c>
      <c r="L49" s="83">
        <f aca="true" t="shared" si="9" ref="L49:L78">L10*K10/1000</f>
        <v>0</v>
      </c>
      <c r="M49" s="83">
        <f aca="true" t="shared" si="10" ref="M49:M78">M10*K10/1000</f>
        <v>0</v>
      </c>
      <c r="N49" s="80">
        <f aca="true" t="shared" si="11" ref="N49:N78">N10*K10/1000</f>
        <v>0</v>
      </c>
      <c r="O49" s="60">
        <f aca="true" t="shared" si="12" ref="O49:O78">O10</f>
        <v>0</v>
      </c>
      <c r="P49" s="83">
        <f aca="true" t="shared" si="13" ref="P49:P78">P10*O10/1000</f>
        <v>0</v>
      </c>
      <c r="Q49" s="83">
        <f aca="true" t="shared" si="14" ref="Q49:Q78">Q10*O10/1000</f>
        <v>0</v>
      </c>
      <c r="R49" s="80">
        <f aca="true" t="shared" si="15" ref="R49:R78">R10*O10/1000</f>
        <v>0</v>
      </c>
      <c r="S49" s="60">
        <f aca="true" t="shared" si="16" ref="S49:S78">S10</f>
        <v>0</v>
      </c>
      <c r="T49" s="83">
        <f aca="true" t="shared" si="17" ref="T49:T78">T10*S10/1000</f>
        <v>0</v>
      </c>
      <c r="U49" s="83">
        <f aca="true" t="shared" si="18" ref="U49:U78">U10*S10/1000</f>
        <v>0</v>
      </c>
      <c r="V49" s="80">
        <f aca="true" t="shared" si="19" ref="V49:V78">V10*S10/1000</f>
        <v>0</v>
      </c>
      <c r="W49" s="60">
        <f aca="true" t="shared" si="20" ref="W49:Z78">C49+G49+K49+O49+S49</f>
        <v>0</v>
      </c>
      <c r="X49" s="83">
        <f t="shared" si="20"/>
        <v>0</v>
      </c>
      <c r="Y49" s="83">
        <f t="shared" si="20"/>
        <v>0</v>
      </c>
      <c r="Z49" s="80">
        <f t="shared" si="20"/>
        <v>0</v>
      </c>
    </row>
    <row r="50" spans="2:26" s="13" customFormat="1" ht="12.75" customHeight="1">
      <c r="B50" s="47">
        <v>3</v>
      </c>
      <c r="C50" s="60">
        <f t="shared" si="0"/>
        <v>0</v>
      </c>
      <c r="D50" s="83">
        <f t="shared" si="1"/>
        <v>0</v>
      </c>
      <c r="E50" s="83">
        <f t="shared" si="2"/>
        <v>0</v>
      </c>
      <c r="F50" s="80">
        <f t="shared" si="3"/>
        <v>0</v>
      </c>
      <c r="G50" s="60">
        <f t="shared" si="4"/>
        <v>0</v>
      </c>
      <c r="H50" s="83">
        <f t="shared" si="5"/>
        <v>0</v>
      </c>
      <c r="I50" s="83">
        <f t="shared" si="6"/>
        <v>0</v>
      </c>
      <c r="J50" s="80">
        <f t="shared" si="7"/>
        <v>0</v>
      </c>
      <c r="K50" s="60">
        <f t="shared" si="8"/>
        <v>0</v>
      </c>
      <c r="L50" s="83">
        <f t="shared" si="9"/>
        <v>0</v>
      </c>
      <c r="M50" s="83">
        <f t="shared" si="10"/>
        <v>0</v>
      </c>
      <c r="N50" s="80">
        <f t="shared" si="11"/>
        <v>0</v>
      </c>
      <c r="O50" s="60">
        <f t="shared" si="12"/>
        <v>0</v>
      </c>
      <c r="P50" s="83">
        <f t="shared" si="13"/>
        <v>0</v>
      </c>
      <c r="Q50" s="83">
        <f t="shared" si="14"/>
        <v>0</v>
      </c>
      <c r="R50" s="80">
        <f t="shared" si="15"/>
        <v>0</v>
      </c>
      <c r="S50" s="60">
        <f t="shared" si="16"/>
        <v>0</v>
      </c>
      <c r="T50" s="83">
        <f t="shared" si="17"/>
        <v>0</v>
      </c>
      <c r="U50" s="83">
        <f t="shared" si="18"/>
        <v>0</v>
      </c>
      <c r="V50" s="80">
        <f t="shared" si="19"/>
        <v>0</v>
      </c>
      <c r="W50" s="60">
        <f t="shared" si="20"/>
        <v>0</v>
      </c>
      <c r="X50" s="83">
        <f t="shared" si="20"/>
        <v>0</v>
      </c>
      <c r="Y50" s="83">
        <f t="shared" si="20"/>
        <v>0</v>
      </c>
      <c r="Z50" s="80">
        <f t="shared" si="20"/>
        <v>0</v>
      </c>
    </row>
    <row r="51" spans="2:26" s="13" customFormat="1" ht="12.75" customHeight="1">
      <c r="B51" s="47">
        <v>4</v>
      </c>
      <c r="C51" s="60">
        <f t="shared" si="0"/>
        <v>0</v>
      </c>
      <c r="D51" s="83">
        <f t="shared" si="1"/>
        <v>0</v>
      </c>
      <c r="E51" s="83">
        <f t="shared" si="2"/>
        <v>0</v>
      </c>
      <c r="F51" s="80">
        <f t="shared" si="3"/>
        <v>0</v>
      </c>
      <c r="G51" s="60">
        <f t="shared" si="4"/>
        <v>0</v>
      </c>
      <c r="H51" s="83">
        <f t="shared" si="5"/>
        <v>0</v>
      </c>
      <c r="I51" s="83">
        <f t="shared" si="6"/>
        <v>0</v>
      </c>
      <c r="J51" s="80">
        <f t="shared" si="7"/>
        <v>0</v>
      </c>
      <c r="K51" s="60">
        <f t="shared" si="8"/>
        <v>0</v>
      </c>
      <c r="L51" s="83">
        <f t="shared" si="9"/>
        <v>0</v>
      </c>
      <c r="M51" s="83">
        <f t="shared" si="10"/>
        <v>0</v>
      </c>
      <c r="N51" s="80">
        <f t="shared" si="11"/>
        <v>0</v>
      </c>
      <c r="O51" s="60">
        <f t="shared" si="12"/>
        <v>0</v>
      </c>
      <c r="P51" s="83">
        <f t="shared" si="13"/>
        <v>0</v>
      </c>
      <c r="Q51" s="83">
        <f t="shared" si="14"/>
        <v>0</v>
      </c>
      <c r="R51" s="80">
        <f t="shared" si="15"/>
        <v>0</v>
      </c>
      <c r="S51" s="60">
        <f t="shared" si="16"/>
        <v>0</v>
      </c>
      <c r="T51" s="83">
        <f t="shared" si="17"/>
        <v>0</v>
      </c>
      <c r="U51" s="83">
        <f t="shared" si="18"/>
        <v>0</v>
      </c>
      <c r="V51" s="80">
        <f t="shared" si="19"/>
        <v>0</v>
      </c>
      <c r="W51" s="60">
        <f t="shared" si="20"/>
        <v>0</v>
      </c>
      <c r="X51" s="83">
        <f t="shared" si="20"/>
        <v>0</v>
      </c>
      <c r="Y51" s="83">
        <f t="shared" si="20"/>
        <v>0</v>
      </c>
      <c r="Z51" s="80">
        <f t="shared" si="20"/>
        <v>0</v>
      </c>
    </row>
    <row r="52" spans="2:26" s="13" customFormat="1" ht="12.75" customHeight="1">
      <c r="B52" s="47">
        <v>5</v>
      </c>
      <c r="C52" s="60">
        <f t="shared" si="0"/>
        <v>0</v>
      </c>
      <c r="D52" s="83">
        <f t="shared" si="1"/>
        <v>0</v>
      </c>
      <c r="E52" s="83">
        <f t="shared" si="2"/>
        <v>0</v>
      </c>
      <c r="F52" s="80">
        <f t="shared" si="3"/>
        <v>0</v>
      </c>
      <c r="G52" s="60">
        <f t="shared" si="4"/>
        <v>0</v>
      </c>
      <c r="H52" s="83">
        <f t="shared" si="5"/>
        <v>0</v>
      </c>
      <c r="I52" s="83">
        <f t="shared" si="6"/>
        <v>0</v>
      </c>
      <c r="J52" s="80">
        <f t="shared" si="7"/>
        <v>0</v>
      </c>
      <c r="K52" s="60">
        <f t="shared" si="8"/>
        <v>0</v>
      </c>
      <c r="L52" s="83">
        <f t="shared" si="9"/>
        <v>0</v>
      </c>
      <c r="M52" s="83">
        <f t="shared" si="10"/>
        <v>0</v>
      </c>
      <c r="N52" s="80">
        <f t="shared" si="11"/>
        <v>0</v>
      </c>
      <c r="O52" s="60">
        <f t="shared" si="12"/>
        <v>0</v>
      </c>
      <c r="P52" s="83">
        <f t="shared" si="13"/>
        <v>0</v>
      </c>
      <c r="Q52" s="83">
        <f t="shared" si="14"/>
        <v>0</v>
      </c>
      <c r="R52" s="80">
        <f t="shared" si="15"/>
        <v>0</v>
      </c>
      <c r="S52" s="60">
        <f t="shared" si="16"/>
        <v>0</v>
      </c>
      <c r="T52" s="83">
        <f t="shared" si="17"/>
        <v>0</v>
      </c>
      <c r="U52" s="83">
        <f t="shared" si="18"/>
        <v>0</v>
      </c>
      <c r="V52" s="80">
        <f t="shared" si="19"/>
        <v>0</v>
      </c>
      <c r="W52" s="60">
        <f t="shared" si="20"/>
        <v>0</v>
      </c>
      <c r="X52" s="83">
        <f t="shared" si="20"/>
        <v>0</v>
      </c>
      <c r="Y52" s="83">
        <f t="shared" si="20"/>
        <v>0</v>
      </c>
      <c r="Z52" s="80">
        <f t="shared" si="20"/>
        <v>0</v>
      </c>
    </row>
    <row r="53" spans="2:26" s="13" customFormat="1" ht="12.75" customHeight="1">
      <c r="B53" s="47">
        <v>6</v>
      </c>
      <c r="C53" s="60">
        <f t="shared" si="0"/>
        <v>0</v>
      </c>
      <c r="D53" s="83">
        <f t="shared" si="1"/>
        <v>0</v>
      </c>
      <c r="E53" s="83">
        <f t="shared" si="2"/>
        <v>0</v>
      </c>
      <c r="F53" s="80">
        <f t="shared" si="3"/>
        <v>0</v>
      </c>
      <c r="G53" s="60">
        <f t="shared" si="4"/>
        <v>0</v>
      </c>
      <c r="H53" s="83">
        <f t="shared" si="5"/>
        <v>0</v>
      </c>
      <c r="I53" s="83">
        <f t="shared" si="6"/>
        <v>0</v>
      </c>
      <c r="J53" s="80">
        <f t="shared" si="7"/>
        <v>0</v>
      </c>
      <c r="K53" s="60">
        <f t="shared" si="8"/>
        <v>0</v>
      </c>
      <c r="L53" s="83">
        <f t="shared" si="9"/>
        <v>0</v>
      </c>
      <c r="M53" s="83">
        <f t="shared" si="10"/>
        <v>0</v>
      </c>
      <c r="N53" s="80">
        <f t="shared" si="11"/>
        <v>0</v>
      </c>
      <c r="O53" s="60">
        <f t="shared" si="12"/>
        <v>0</v>
      </c>
      <c r="P53" s="83">
        <f t="shared" si="13"/>
        <v>0</v>
      </c>
      <c r="Q53" s="83">
        <f t="shared" si="14"/>
        <v>0</v>
      </c>
      <c r="R53" s="80">
        <f t="shared" si="15"/>
        <v>0</v>
      </c>
      <c r="S53" s="60">
        <f t="shared" si="16"/>
        <v>0</v>
      </c>
      <c r="T53" s="83">
        <f t="shared" si="17"/>
        <v>0</v>
      </c>
      <c r="U53" s="83">
        <f t="shared" si="18"/>
        <v>0</v>
      </c>
      <c r="V53" s="80">
        <f t="shared" si="19"/>
        <v>0</v>
      </c>
      <c r="W53" s="60">
        <f t="shared" si="20"/>
        <v>0</v>
      </c>
      <c r="X53" s="83">
        <f t="shared" si="20"/>
        <v>0</v>
      </c>
      <c r="Y53" s="83">
        <f t="shared" si="20"/>
        <v>0</v>
      </c>
      <c r="Z53" s="80">
        <f t="shared" si="20"/>
        <v>0</v>
      </c>
    </row>
    <row r="54" spans="2:26" s="13" customFormat="1" ht="12.75" customHeight="1">
      <c r="B54" s="47">
        <v>7</v>
      </c>
      <c r="C54" s="60">
        <f t="shared" si="0"/>
        <v>0</v>
      </c>
      <c r="D54" s="83">
        <f t="shared" si="1"/>
        <v>0</v>
      </c>
      <c r="E54" s="83">
        <f t="shared" si="2"/>
        <v>0</v>
      </c>
      <c r="F54" s="80">
        <f t="shared" si="3"/>
        <v>0</v>
      </c>
      <c r="G54" s="60">
        <f t="shared" si="4"/>
        <v>0</v>
      </c>
      <c r="H54" s="83">
        <f t="shared" si="5"/>
        <v>0</v>
      </c>
      <c r="I54" s="83">
        <f t="shared" si="6"/>
        <v>0</v>
      </c>
      <c r="J54" s="80">
        <f t="shared" si="7"/>
        <v>0</v>
      </c>
      <c r="K54" s="60">
        <f t="shared" si="8"/>
        <v>0</v>
      </c>
      <c r="L54" s="83">
        <f t="shared" si="9"/>
        <v>0</v>
      </c>
      <c r="M54" s="83">
        <f t="shared" si="10"/>
        <v>0</v>
      </c>
      <c r="N54" s="80">
        <f t="shared" si="11"/>
        <v>0</v>
      </c>
      <c r="O54" s="60">
        <f t="shared" si="12"/>
        <v>0</v>
      </c>
      <c r="P54" s="83">
        <f t="shared" si="13"/>
        <v>0</v>
      </c>
      <c r="Q54" s="83">
        <f t="shared" si="14"/>
        <v>0</v>
      </c>
      <c r="R54" s="80">
        <f t="shared" si="15"/>
        <v>0</v>
      </c>
      <c r="S54" s="60">
        <f t="shared" si="16"/>
        <v>0</v>
      </c>
      <c r="T54" s="83">
        <f t="shared" si="17"/>
        <v>0</v>
      </c>
      <c r="U54" s="83">
        <f t="shared" si="18"/>
        <v>0</v>
      </c>
      <c r="V54" s="80">
        <f t="shared" si="19"/>
        <v>0</v>
      </c>
      <c r="W54" s="60">
        <f t="shared" si="20"/>
        <v>0</v>
      </c>
      <c r="X54" s="83">
        <f t="shared" si="20"/>
        <v>0</v>
      </c>
      <c r="Y54" s="83">
        <f t="shared" si="20"/>
        <v>0</v>
      </c>
      <c r="Z54" s="80">
        <f t="shared" si="20"/>
        <v>0</v>
      </c>
    </row>
    <row r="55" spans="2:26" s="13" customFormat="1" ht="12.75" customHeight="1">
      <c r="B55" s="47">
        <v>8</v>
      </c>
      <c r="C55" s="60">
        <f t="shared" si="0"/>
        <v>0</v>
      </c>
      <c r="D55" s="83">
        <f t="shared" si="1"/>
        <v>0</v>
      </c>
      <c r="E55" s="83">
        <f t="shared" si="2"/>
        <v>0</v>
      </c>
      <c r="F55" s="80">
        <f t="shared" si="3"/>
        <v>0</v>
      </c>
      <c r="G55" s="60">
        <f t="shared" si="4"/>
        <v>0</v>
      </c>
      <c r="H55" s="83">
        <f t="shared" si="5"/>
        <v>0</v>
      </c>
      <c r="I55" s="83">
        <f t="shared" si="6"/>
        <v>0</v>
      </c>
      <c r="J55" s="80">
        <f t="shared" si="7"/>
        <v>0</v>
      </c>
      <c r="K55" s="60">
        <f t="shared" si="8"/>
        <v>0</v>
      </c>
      <c r="L55" s="83">
        <f t="shared" si="9"/>
        <v>0</v>
      </c>
      <c r="M55" s="83">
        <f t="shared" si="10"/>
        <v>0</v>
      </c>
      <c r="N55" s="80">
        <f t="shared" si="11"/>
        <v>0</v>
      </c>
      <c r="O55" s="60">
        <f t="shared" si="12"/>
        <v>0</v>
      </c>
      <c r="P55" s="83">
        <f t="shared" si="13"/>
        <v>0</v>
      </c>
      <c r="Q55" s="83">
        <f t="shared" si="14"/>
        <v>0</v>
      </c>
      <c r="R55" s="80">
        <f t="shared" si="15"/>
        <v>0</v>
      </c>
      <c r="S55" s="60">
        <f t="shared" si="16"/>
        <v>0</v>
      </c>
      <c r="T55" s="83">
        <f t="shared" si="17"/>
        <v>0</v>
      </c>
      <c r="U55" s="83">
        <f t="shared" si="18"/>
        <v>0</v>
      </c>
      <c r="V55" s="80">
        <f t="shared" si="19"/>
        <v>0</v>
      </c>
      <c r="W55" s="60">
        <f t="shared" si="20"/>
        <v>0</v>
      </c>
      <c r="X55" s="83">
        <f t="shared" si="20"/>
        <v>0</v>
      </c>
      <c r="Y55" s="83">
        <f t="shared" si="20"/>
        <v>0</v>
      </c>
      <c r="Z55" s="80">
        <f t="shared" si="20"/>
        <v>0</v>
      </c>
    </row>
    <row r="56" spans="2:26" s="13" customFormat="1" ht="12.75" customHeight="1">
      <c r="B56" s="47">
        <v>9</v>
      </c>
      <c r="C56" s="60">
        <f t="shared" si="0"/>
        <v>0</v>
      </c>
      <c r="D56" s="83">
        <f t="shared" si="1"/>
        <v>0</v>
      </c>
      <c r="E56" s="83">
        <f t="shared" si="2"/>
        <v>0</v>
      </c>
      <c r="F56" s="80">
        <f t="shared" si="3"/>
        <v>0</v>
      </c>
      <c r="G56" s="60">
        <f t="shared" si="4"/>
        <v>0</v>
      </c>
      <c r="H56" s="83">
        <f t="shared" si="5"/>
        <v>0</v>
      </c>
      <c r="I56" s="83">
        <f t="shared" si="6"/>
        <v>0</v>
      </c>
      <c r="J56" s="80">
        <f t="shared" si="7"/>
        <v>0</v>
      </c>
      <c r="K56" s="60">
        <f t="shared" si="8"/>
        <v>0</v>
      </c>
      <c r="L56" s="83">
        <f t="shared" si="9"/>
        <v>0</v>
      </c>
      <c r="M56" s="83">
        <f t="shared" si="10"/>
        <v>0</v>
      </c>
      <c r="N56" s="80">
        <f t="shared" si="11"/>
        <v>0</v>
      </c>
      <c r="O56" s="60">
        <f t="shared" si="12"/>
        <v>0</v>
      </c>
      <c r="P56" s="83">
        <f t="shared" si="13"/>
        <v>0</v>
      </c>
      <c r="Q56" s="83">
        <f t="shared" si="14"/>
        <v>0</v>
      </c>
      <c r="R56" s="80">
        <f t="shared" si="15"/>
        <v>0</v>
      </c>
      <c r="S56" s="60">
        <f t="shared" si="16"/>
        <v>0</v>
      </c>
      <c r="T56" s="83">
        <f t="shared" si="17"/>
        <v>0</v>
      </c>
      <c r="U56" s="83">
        <f t="shared" si="18"/>
        <v>0</v>
      </c>
      <c r="V56" s="80">
        <f t="shared" si="19"/>
        <v>0</v>
      </c>
      <c r="W56" s="60">
        <f t="shared" si="20"/>
        <v>0</v>
      </c>
      <c r="X56" s="83">
        <f t="shared" si="20"/>
        <v>0</v>
      </c>
      <c r="Y56" s="83">
        <f t="shared" si="20"/>
        <v>0</v>
      </c>
      <c r="Z56" s="80">
        <f t="shared" si="20"/>
        <v>0</v>
      </c>
    </row>
    <row r="57" spans="2:26" s="13" customFormat="1" ht="12.75" customHeight="1">
      <c r="B57" s="47">
        <v>10</v>
      </c>
      <c r="C57" s="60">
        <f t="shared" si="0"/>
        <v>0</v>
      </c>
      <c r="D57" s="83">
        <f t="shared" si="1"/>
        <v>0</v>
      </c>
      <c r="E57" s="83">
        <f t="shared" si="2"/>
        <v>0</v>
      </c>
      <c r="F57" s="80">
        <f t="shared" si="3"/>
        <v>0</v>
      </c>
      <c r="G57" s="60">
        <f t="shared" si="4"/>
        <v>0</v>
      </c>
      <c r="H57" s="83">
        <f t="shared" si="5"/>
        <v>0</v>
      </c>
      <c r="I57" s="83">
        <f t="shared" si="6"/>
        <v>0</v>
      </c>
      <c r="J57" s="80">
        <f t="shared" si="7"/>
        <v>0</v>
      </c>
      <c r="K57" s="60">
        <f t="shared" si="8"/>
        <v>0</v>
      </c>
      <c r="L57" s="83">
        <f t="shared" si="9"/>
        <v>0</v>
      </c>
      <c r="M57" s="83">
        <f t="shared" si="10"/>
        <v>0</v>
      </c>
      <c r="N57" s="80">
        <f t="shared" si="11"/>
        <v>0</v>
      </c>
      <c r="O57" s="60">
        <f t="shared" si="12"/>
        <v>0</v>
      </c>
      <c r="P57" s="83">
        <f t="shared" si="13"/>
        <v>0</v>
      </c>
      <c r="Q57" s="83">
        <f t="shared" si="14"/>
        <v>0</v>
      </c>
      <c r="R57" s="80">
        <f t="shared" si="15"/>
        <v>0</v>
      </c>
      <c r="S57" s="60">
        <f t="shared" si="16"/>
        <v>0</v>
      </c>
      <c r="T57" s="83">
        <f t="shared" si="17"/>
        <v>0</v>
      </c>
      <c r="U57" s="83">
        <f t="shared" si="18"/>
        <v>0</v>
      </c>
      <c r="V57" s="80">
        <f t="shared" si="19"/>
        <v>0</v>
      </c>
      <c r="W57" s="60">
        <f t="shared" si="20"/>
        <v>0</v>
      </c>
      <c r="X57" s="83">
        <f t="shared" si="20"/>
        <v>0</v>
      </c>
      <c r="Y57" s="83">
        <f t="shared" si="20"/>
        <v>0</v>
      </c>
      <c r="Z57" s="80">
        <f t="shared" si="20"/>
        <v>0</v>
      </c>
    </row>
    <row r="58" spans="2:26" s="13" customFormat="1" ht="12.75" customHeight="1">
      <c r="B58" s="47">
        <v>11</v>
      </c>
      <c r="C58" s="60">
        <f t="shared" si="0"/>
        <v>0</v>
      </c>
      <c r="D58" s="83">
        <f t="shared" si="1"/>
        <v>0</v>
      </c>
      <c r="E58" s="83">
        <f t="shared" si="2"/>
        <v>0</v>
      </c>
      <c r="F58" s="80">
        <f t="shared" si="3"/>
        <v>0</v>
      </c>
      <c r="G58" s="60">
        <f t="shared" si="4"/>
        <v>0</v>
      </c>
      <c r="H58" s="83">
        <f t="shared" si="5"/>
        <v>0</v>
      </c>
      <c r="I58" s="83">
        <f t="shared" si="6"/>
        <v>0</v>
      </c>
      <c r="J58" s="80">
        <f t="shared" si="7"/>
        <v>0</v>
      </c>
      <c r="K58" s="60">
        <f t="shared" si="8"/>
        <v>0</v>
      </c>
      <c r="L58" s="83">
        <f t="shared" si="9"/>
        <v>0</v>
      </c>
      <c r="M58" s="83">
        <f t="shared" si="10"/>
        <v>0</v>
      </c>
      <c r="N58" s="80">
        <f t="shared" si="11"/>
        <v>0</v>
      </c>
      <c r="O58" s="60">
        <f t="shared" si="12"/>
        <v>0</v>
      </c>
      <c r="P58" s="83">
        <f t="shared" si="13"/>
        <v>0</v>
      </c>
      <c r="Q58" s="83">
        <f t="shared" si="14"/>
        <v>0</v>
      </c>
      <c r="R58" s="80">
        <f t="shared" si="15"/>
        <v>0</v>
      </c>
      <c r="S58" s="60">
        <f t="shared" si="16"/>
        <v>0</v>
      </c>
      <c r="T58" s="83">
        <f t="shared" si="17"/>
        <v>0</v>
      </c>
      <c r="U58" s="83">
        <f t="shared" si="18"/>
        <v>0</v>
      </c>
      <c r="V58" s="80">
        <f t="shared" si="19"/>
        <v>0</v>
      </c>
      <c r="W58" s="60">
        <f t="shared" si="20"/>
        <v>0</v>
      </c>
      <c r="X58" s="83">
        <f t="shared" si="20"/>
        <v>0</v>
      </c>
      <c r="Y58" s="83">
        <f t="shared" si="20"/>
        <v>0</v>
      </c>
      <c r="Z58" s="80">
        <f t="shared" si="20"/>
        <v>0</v>
      </c>
    </row>
    <row r="59" spans="2:26" s="13" customFormat="1" ht="12.75" customHeight="1">
      <c r="B59" s="47">
        <v>12</v>
      </c>
      <c r="C59" s="60">
        <f t="shared" si="0"/>
        <v>0</v>
      </c>
      <c r="D59" s="83">
        <f t="shared" si="1"/>
        <v>0</v>
      </c>
      <c r="E59" s="83">
        <f t="shared" si="2"/>
        <v>0</v>
      </c>
      <c r="F59" s="80">
        <f t="shared" si="3"/>
        <v>0</v>
      </c>
      <c r="G59" s="60">
        <f t="shared" si="4"/>
        <v>0</v>
      </c>
      <c r="H59" s="83">
        <f t="shared" si="5"/>
        <v>0</v>
      </c>
      <c r="I59" s="83">
        <f t="shared" si="6"/>
        <v>0</v>
      </c>
      <c r="J59" s="80">
        <f t="shared" si="7"/>
        <v>0</v>
      </c>
      <c r="K59" s="60">
        <f t="shared" si="8"/>
        <v>0</v>
      </c>
      <c r="L59" s="83">
        <f t="shared" si="9"/>
        <v>0</v>
      </c>
      <c r="M59" s="83">
        <f t="shared" si="10"/>
        <v>0</v>
      </c>
      <c r="N59" s="80">
        <f t="shared" si="11"/>
        <v>0</v>
      </c>
      <c r="O59" s="60">
        <f t="shared" si="12"/>
        <v>0</v>
      </c>
      <c r="P59" s="83">
        <f t="shared" si="13"/>
        <v>0</v>
      </c>
      <c r="Q59" s="83">
        <f t="shared" si="14"/>
        <v>0</v>
      </c>
      <c r="R59" s="80">
        <f t="shared" si="15"/>
        <v>0</v>
      </c>
      <c r="S59" s="60">
        <f t="shared" si="16"/>
        <v>0</v>
      </c>
      <c r="T59" s="83">
        <f t="shared" si="17"/>
        <v>0</v>
      </c>
      <c r="U59" s="83">
        <f t="shared" si="18"/>
        <v>0</v>
      </c>
      <c r="V59" s="80">
        <f t="shared" si="19"/>
        <v>0</v>
      </c>
      <c r="W59" s="60">
        <f t="shared" si="20"/>
        <v>0</v>
      </c>
      <c r="X59" s="83">
        <f t="shared" si="20"/>
        <v>0</v>
      </c>
      <c r="Y59" s="83">
        <f t="shared" si="20"/>
        <v>0</v>
      </c>
      <c r="Z59" s="80">
        <f t="shared" si="20"/>
        <v>0</v>
      </c>
    </row>
    <row r="60" spans="2:26" s="13" customFormat="1" ht="12.75" customHeight="1">
      <c r="B60" s="47">
        <v>13</v>
      </c>
      <c r="C60" s="60">
        <f t="shared" si="0"/>
        <v>0</v>
      </c>
      <c r="D60" s="83">
        <f t="shared" si="1"/>
        <v>0</v>
      </c>
      <c r="E60" s="83">
        <f t="shared" si="2"/>
        <v>0</v>
      </c>
      <c r="F60" s="80">
        <f t="shared" si="3"/>
        <v>0</v>
      </c>
      <c r="G60" s="60">
        <f t="shared" si="4"/>
        <v>0</v>
      </c>
      <c r="H60" s="83">
        <f t="shared" si="5"/>
        <v>0</v>
      </c>
      <c r="I60" s="83">
        <f t="shared" si="6"/>
        <v>0</v>
      </c>
      <c r="J60" s="80">
        <f t="shared" si="7"/>
        <v>0</v>
      </c>
      <c r="K60" s="60">
        <f t="shared" si="8"/>
        <v>0</v>
      </c>
      <c r="L60" s="83">
        <f t="shared" si="9"/>
        <v>0</v>
      </c>
      <c r="M60" s="83">
        <f t="shared" si="10"/>
        <v>0</v>
      </c>
      <c r="N60" s="80">
        <f t="shared" si="11"/>
        <v>0</v>
      </c>
      <c r="O60" s="60">
        <f t="shared" si="12"/>
        <v>0</v>
      </c>
      <c r="P60" s="83">
        <f t="shared" si="13"/>
        <v>0</v>
      </c>
      <c r="Q60" s="83">
        <f t="shared" si="14"/>
        <v>0</v>
      </c>
      <c r="R60" s="80">
        <f t="shared" si="15"/>
        <v>0</v>
      </c>
      <c r="S60" s="60">
        <f t="shared" si="16"/>
        <v>0</v>
      </c>
      <c r="T60" s="83">
        <f t="shared" si="17"/>
        <v>0</v>
      </c>
      <c r="U60" s="83">
        <f t="shared" si="18"/>
        <v>0</v>
      </c>
      <c r="V60" s="80">
        <f t="shared" si="19"/>
        <v>0</v>
      </c>
      <c r="W60" s="60">
        <f t="shared" si="20"/>
        <v>0</v>
      </c>
      <c r="X60" s="83">
        <f t="shared" si="20"/>
        <v>0</v>
      </c>
      <c r="Y60" s="83">
        <f t="shared" si="20"/>
        <v>0</v>
      </c>
      <c r="Z60" s="80">
        <f t="shared" si="20"/>
        <v>0</v>
      </c>
    </row>
    <row r="61" spans="2:26" s="13" customFormat="1" ht="12.75" customHeight="1">
      <c r="B61" s="47">
        <v>14</v>
      </c>
      <c r="C61" s="60">
        <f t="shared" si="0"/>
        <v>0</v>
      </c>
      <c r="D61" s="83">
        <f t="shared" si="1"/>
        <v>0</v>
      </c>
      <c r="E61" s="83">
        <f t="shared" si="2"/>
        <v>0</v>
      </c>
      <c r="F61" s="80">
        <f t="shared" si="3"/>
        <v>0</v>
      </c>
      <c r="G61" s="60">
        <f t="shared" si="4"/>
        <v>0</v>
      </c>
      <c r="H61" s="83">
        <f t="shared" si="5"/>
        <v>0</v>
      </c>
      <c r="I61" s="83">
        <f t="shared" si="6"/>
        <v>0</v>
      </c>
      <c r="J61" s="80">
        <f t="shared" si="7"/>
        <v>0</v>
      </c>
      <c r="K61" s="60">
        <f t="shared" si="8"/>
        <v>0</v>
      </c>
      <c r="L61" s="83">
        <f t="shared" si="9"/>
        <v>0</v>
      </c>
      <c r="M61" s="83">
        <f t="shared" si="10"/>
        <v>0</v>
      </c>
      <c r="N61" s="80">
        <f t="shared" si="11"/>
        <v>0</v>
      </c>
      <c r="O61" s="60">
        <f t="shared" si="12"/>
        <v>0</v>
      </c>
      <c r="P61" s="83">
        <f t="shared" si="13"/>
        <v>0</v>
      </c>
      <c r="Q61" s="83">
        <f t="shared" si="14"/>
        <v>0</v>
      </c>
      <c r="R61" s="80">
        <f t="shared" si="15"/>
        <v>0</v>
      </c>
      <c r="S61" s="60">
        <f t="shared" si="16"/>
        <v>0</v>
      </c>
      <c r="T61" s="83">
        <f t="shared" si="17"/>
        <v>0</v>
      </c>
      <c r="U61" s="83">
        <f t="shared" si="18"/>
        <v>0</v>
      </c>
      <c r="V61" s="80">
        <f t="shared" si="19"/>
        <v>0</v>
      </c>
      <c r="W61" s="60">
        <f t="shared" si="20"/>
        <v>0</v>
      </c>
      <c r="X61" s="83">
        <f t="shared" si="20"/>
        <v>0</v>
      </c>
      <c r="Y61" s="83">
        <f t="shared" si="20"/>
        <v>0</v>
      </c>
      <c r="Z61" s="80">
        <f t="shared" si="20"/>
        <v>0</v>
      </c>
    </row>
    <row r="62" spans="2:26" s="13" customFormat="1" ht="12.75" customHeight="1">
      <c r="B62" s="47">
        <v>15</v>
      </c>
      <c r="C62" s="60">
        <f t="shared" si="0"/>
        <v>0</v>
      </c>
      <c r="D62" s="83">
        <f t="shared" si="1"/>
        <v>0</v>
      </c>
      <c r="E62" s="83">
        <f t="shared" si="2"/>
        <v>0</v>
      </c>
      <c r="F62" s="80">
        <f t="shared" si="3"/>
        <v>0</v>
      </c>
      <c r="G62" s="60">
        <f t="shared" si="4"/>
        <v>0</v>
      </c>
      <c r="H62" s="83">
        <f t="shared" si="5"/>
        <v>0</v>
      </c>
      <c r="I62" s="83">
        <f t="shared" si="6"/>
        <v>0</v>
      </c>
      <c r="J62" s="80">
        <f t="shared" si="7"/>
        <v>0</v>
      </c>
      <c r="K62" s="60">
        <f t="shared" si="8"/>
        <v>0</v>
      </c>
      <c r="L62" s="83">
        <f t="shared" si="9"/>
        <v>0</v>
      </c>
      <c r="M62" s="83">
        <f t="shared" si="10"/>
        <v>0</v>
      </c>
      <c r="N62" s="80">
        <f t="shared" si="11"/>
        <v>0</v>
      </c>
      <c r="O62" s="60">
        <f t="shared" si="12"/>
        <v>0</v>
      </c>
      <c r="P62" s="83">
        <f t="shared" si="13"/>
        <v>0</v>
      </c>
      <c r="Q62" s="83">
        <f t="shared" si="14"/>
        <v>0</v>
      </c>
      <c r="R62" s="80">
        <f t="shared" si="15"/>
        <v>0</v>
      </c>
      <c r="S62" s="60">
        <f t="shared" si="16"/>
        <v>0</v>
      </c>
      <c r="T62" s="83">
        <f t="shared" si="17"/>
        <v>0</v>
      </c>
      <c r="U62" s="83">
        <f t="shared" si="18"/>
        <v>0</v>
      </c>
      <c r="V62" s="80">
        <f t="shared" si="19"/>
        <v>0</v>
      </c>
      <c r="W62" s="60">
        <f t="shared" si="20"/>
        <v>0</v>
      </c>
      <c r="X62" s="83">
        <f t="shared" si="20"/>
        <v>0</v>
      </c>
      <c r="Y62" s="83">
        <f t="shared" si="20"/>
        <v>0</v>
      </c>
      <c r="Z62" s="80">
        <f t="shared" si="20"/>
        <v>0</v>
      </c>
    </row>
    <row r="63" spans="2:26" s="13" customFormat="1" ht="12.75" customHeight="1">
      <c r="B63" s="47">
        <v>16</v>
      </c>
      <c r="C63" s="60">
        <f t="shared" si="0"/>
        <v>0</v>
      </c>
      <c r="D63" s="83">
        <f t="shared" si="1"/>
        <v>0</v>
      </c>
      <c r="E63" s="83">
        <f t="shared" si="2"/>
        <v>0</v>
      </c>
      <c r="F63" s="80">
        <f t="shared" si="3"/>
        <v>0</v>
      </c>
      <c r="G63" s="60">
        <f t="shared" si="4"/>
        <v>0</v>
      </c>
      <c r="H63" s="83">
        <f t="shared" si="5"/>
        <v>0</v>
      </c>
      <c r="I63" s="83">
        <f t="shared" si="6"/>
        <v>0</v>
      </c>
      <c r="J63" s="80">
        <f t="shared" si="7"/>
        <v>0</v>
      </c>
      <c r="K63" s="60">
        <f t="shared" si="8"/>
        <v>0</v>
      </c>
      <c r="L63" s="83">
        <f t="shared" si="9"/>
        <v>0</v>
      </c>
      <c r="M63" s="83">
        <f t="shared" si="10"/>
        <v>0</v>
      </c>
      <c r="N63" s="80">
        <f t="shared" si="11"/>
        <v>0</v>
      </c>
      <c r="O63" s="60">
        <f t="shared" si="12"/>
        <v>0</v>
      </c>
      <c r="P63" s="83">
        <f t="shared" si="13"/>
        <v>0</v>
      </c>
      <c r="Q63" s="83">
        <f t="shared" si="14"/>
        <v>0</v>
      </c>
      <c r="R63" s="80">
        <f t="shared" si="15"/>
        <v>0</v>
      </c>
      <c r="S63" s="60">
        <f t="shared" si="16"/>
        <v>0</v>
      </c>
      <c r="T63" s="83">
        <f t="shared" si="17"/>
        <v>0</v>
      </c>
      <c r="U63" s="83">
        <f t="shared" si="18"/>
        <v>0</v>
      </c>
      <c r="V63" s="80">
        <f t="shared" si="19"/>
        <v>0</v>
      </c>
      <c r="W63" s="60">
        <f t="shared" si="20"/>
        <v>0</v>
      </c>
      <c r="X63" s="83">
        <f t="shared" si="20"/>
        <v>0</v>
      </c>
      <c r="Y63" s="83">
        <f t="shared" si="20"/>
        <v>0</v>
      </c>
      <c r="Z63" s="80">
        <f t="shared" si="20"/>
        <v>0</v>
      </c>
    </row>
    <row r="64" spans="2:26" s="13" customFormat="1" ht="12.75" customHeight="1">
      <c r="B64" s="47">
        <v>17</v>
      </c>
      <c r="C64" s="60">
        <f t="shared" si="0"/>
        <v>0</v>
      </c>
      <c r="D64" s="83">
        <f t="shared" si="1"/>
        <v>0</v>
      </c>
      <c r="E64" s="83">
        <f t="shared" si="2"/>
        <v>0</v>
      </c>
      <c r="F64" s="80">
        <f t="shared" si="3"/>
        <v>0</v>
      </c>
      <c r="G64" s="60">
        <f t="shared" si="4"/>
        <v>0</v>
      </c>
      <c r="H64" s="83">
        <f t="shared" si="5"/>
        <v>0</v>
      </c>
      <c r="I64" s="83">
        <f t="shared" si="6"/>
        <v>0</v>
      </c>
      <c r="J64" s="80">
        <f t="shared" si="7"/>
        <v>0</v>
      </c>
      <c r="K64" s="60">
        <f t="shared" si="8"/>
        <v>0</v>
      </c>
      <c r="L64" s="83">
        <f t="shared" si="9"/>
        <v>0</v>
      </c>
      <c r="M64" s="83">
        <f t="shared" si="10"/>
        <v>0</v>
      </c>
      <c r="N64" s="80">
        <f t="shared" si="11"/>
        <v>0</v>
      </c>
      <c r="O64" s="60">
        <f t="shared" si="12"/>
        <v>0</v>
      </c>
      <c r="P64" s="83">
        <f t="shared" si="13"/>
        <v>0</v>
      </c>
      <c r="Q64" s="83">
        <f t="shared" si="14"/>
        <v>0</v>
      </c>
      <c r="R64" s="80">
        <f t="shared" si="15"/>
        <v>0</v>
      </c>
      <c r="S64" s="60">
        <f t="shared" si="16"/>
        <v>0</v>
      </c>
      <c r="T64" s="83">
        <f t="shared" si="17"/>
        <v>0</v>
      </c>
      <c r="U64" s="83">
        <f t="shared" si="18"/>
        <v>0</v>
      </c>
      <c r="V64" s="80">
        <f t="shared" si="19"/>
        <v>0</v>
      </c>
      <c r="W64" s="60">
        <f t="shared" si="20"/>
        <v>0</v>
      </c>
      <c r="X64" s="83">
        <f t="shared" si="20"/>
        <v>0</v>
      </c>
      <c r="Y64" s="83">
        <f t="shared" si="20"/>
        <v>0</v>
      </c>
      <c r="Z64" s="80">
        <f t="shared" si="20"/>
        <v>0</v>
      </c>
    </row>
    <row r="65" spans="2:26" s="13" customFormat="1" ht="12.75" customHeight="1">
      <c r="B65" s="47">
        <v>18</v>
      </c>
      <c r="C65" s="60">
        <f t="shared" si="0"/>
        <v>0</v>
      </c>
      <c r="D65" s="83">
        <f t="shared" si="1"/>
        <v>0</v>
      </c>
      <c r="E65" s="83">
        <f t="shared" si="2"/>
        <v>0</v>
      </c>
      <c r="F65" s="80">
        <f t="shared" si="3"/>
        <v>0</v>
      </c>
      <c r="G65" s="60">
        <f t="shared" si="4"/>
        <v>0</v>
      </c>
      <c r="H65" s="83">
        <f t="shared" si="5"/>
        <v>0</v>
      </c>
      <c r="I65" s="83">
        <f t="shared" si="6"/>
        <v>0</v>
      </c>
      <c r="J65" s="80">
        <f t="shared" si="7"/>
        <v>0</v>
      </c>
      <c r="K65" s="60">
        <f t="shared" si="8"/>
        <v>0</v>
      </c>
      <c r="L65" s="83">
        <f t="shared" si="9"/>
        <v>0</v>
      </c>
      <c r="M65" s="83">
        <f t="shared" si="10"/>
        <v>0</v>
      </c>
      <c r="N65" s="80">
        <f t="shared" si="11"/>
        <v>0</v>
      </c>
      <c r="O65" s="60">
        <f t="shared" si="12"/>
        <v>0</v>
      </c>
      <c r="P65" s="83">
        <f t="shared" si="13"/>
        <v>0</v>
      </c>
      <c r="Q65" s="83">
        <f t="shared" si="14"/>
        <v>0</v>
      </c>
      <c r="R65" s="80">
        <f t="shared" si="15"/>
        <v>0</v>
      </c>
      <c r="S65" s="60">
        <f t="shared" si="16"/>
        <v>0</v>
      </c>
      <c r="T65" s="83">
        <f t="shared" si="17"/>
        <v>0</v>
      </c>
      <c r="U65" s="83">
        <f t="shared" si="18"/>
        <v>0</v>
      </c>
      <c r="V65" s="80">
        <f t="shared" si="19"/>
        <v>0</v>
      </c>
      <c r="W65" s="60">
        <f t="shared" si="20"/>
        <v>0</v>
      </c>
      <c r="X65" s="83">
        <f t="shared" si="20"/>
        <v>0</v>
      </c>
      <c r="Y65" s="83">
        <f t="shared" si="20"/>
        <v>0</v>
      </c>
      <c r="Z65" s="80">
        <f t="shared" si="20"/>
        <v>0</v>
      </c>
    </row>
    <row r="66" spans="2:26" s="13" customFormat="1" ht="12.75" customHeight="1">
      <c r="B66" s="47">
        <v>19</v>
      </c>
      <c r="C66" s="60">
        <f t="shared" si="0"/>
        <v>0</v>
      </c>
      <c r="D66" s="83">
        <f t="shared" si="1"/>
        <v>0</v>
      </c>
      <c r="E66" s="83">
        <f t="shared" si="2"/>
        <v>0</v>
      </c>
      <c r="F66" s="80">
        <f t="shared" si="3"/>
        <v>0</v>
      </c>
      <c r="G66" s="60">
        <f t="shared" si="4"/>
        <v>0</v>
      </c>
      <c r="H66" s="83">
        <f t="shared" si="5"/>
        <v>0</v>
      </c>
      <c r="I66" s="83">
        <f t="shared" si="6"/>
        <v>0</v>
      </c>
      <c r="J66" s="80">
        <f t="shared" si="7"/>
        <v>0</v>
      </c>
      <c r="K66" s="60">
        <f t="shared" si="8"/>
        <v>0</v>
      </c>
      <c r="L66" s="83">
        <f t="shared" si="9"/>
        <v>0</v>
      </c>
      <c r="M66" s="83">
        <f t="shared" si="10"/>
        <v>0</v>
      </c>
      <c r="N66" s="80">
        <f t="shared" si="11"/>
        <v>0</v>
      </c>
      <c r="O66" s="60">
        <f t="shared" si="12"/>
        <v>0</v>
      </c>
      <c r="P66" s="83">
        <f t="shared" si="13"/>
        <v>0</v>
      </c>
      <c r="Q66" s="83">
        <f t="shared" si="14"/>
        <v>0</v>
      </c>
      <c r="R66" s="80">
        <f t="shared" si="15"/>
        <v>0</v>
      </c>
      <c r="S66" s="60">
        <f t="shared" si="16"/>
        <v>0</v>
      </c>
      <c r="T66" s="83">
        <f t="shared" si="17"/>
        <v>0</v>
      </c>
      <c r="U66" s="83">
        <f t="shared" si="18"/>
        <v>0</v>
      </c>
      <c r="V66" s="80">
        <f t="shared" si="19"/>
        <v>0</v>
      </c>
      <c r="W66" s="60">
        <f t="shared" si="20"/>
        <v>0</v>
      </c>
      <c r="X66" s="83">
        <f t="shared" si="20"/>
        <v>0</v>
      </c>
      <c r="Y66" s="83">
        <f t="shared" si="20"/>
        <v>0</v>
      </c>
      <c r="Z66" s="80">
        <f t="shared" si="20"/>
        <v>0</v>
      </c>
    </row>
    <row r="67" spans="2:26" s="13" customFormat="1" ht="12.75" customHeight="1">
      <c r="B67" s="47">
        <v>20</v>
      </c>
      <c r="C67" s="60">
        <f t="shared" si="0"/>
        <v>0</v>
      </c>
      <c r="D67" s="83">
        <f t="shared" si="1"/>
        <v>0</v>
      </c>
      <c r="E67" s="83">
        <f t="shared" si="2"/>
        <v>0</v>
      </c>
      <c r="F67" s="80">
        <f t="shared" si="3"/>
        <v>0</v>
      </c>
      <c r="G67" s="60">
        <f t="shared" si="4"/>
        <v>0</v>
      </c>
      <c r="H67" s="83">
        <f t="shared" si="5"/>
        <v>0</v>
      </c>
      <c r="I67" s="83">
        <f t="shared" si="6"/>
        <v>0</v>
      </c>
      <c r="J67" s="80">
        <f t="shared" si="7"/>
        <v>0</v>
      </c>
      <c r="K67" s="60">
        <f t="shared" si="8"/>
        <v>0</v>
      </c>
      <c r="L67" s="83">
        <f t="shared" si="9"/>
        <v>0</v>
      </c>
      <c r="M67" s="83">
        <f t="shared" si="10"/>
        <v>0</v>
      </c>
      <c r="N67" s="80">
        <f t="shared" si="11"/>
        <v>0</v>
      </c>
      <c r="O67" s="60">
        <f t="shared" si="12"/>
        <v>0</v>
      </c>
      <c r="P67" s="83">
        <f t="shared" si="13"/>
        <v>0</v>
      </c>
      <c r="Q67" s="83">
        <f t="shared" si="14"/>
        <v>0</v>
      </c>
      <c r="R67" s="80">
        <f t="shared" si="15"/>
        <v>0</v>
      </c>
      <c r="S67" s="60">
        <f t="shared" si="16"/>
        <v>0</v>
      </c>
      <c r="T67" s="83">
        <f t="shared" si="17"/>
        <v>0</v>
      </c>
      <c r="U67" s="83">
        <f t="shared" si="18"/>
        <v>0</v>
      </c>
      <c r="V67" s="80">
        <f t="shared" si="19"/>
        <v>0</v>
      </c>
      <c r="W67" s="60">
        <f t="shared" si="20"/>
        <v>0</v>
      </c>
      <c r="X67" s="83">
        <f t="shared" si="20"/>
        <v>0</v>
      </c>
      <c r="Y67" s="83">
        <f t="shared" si="20"/>
        <v>0</v>
      </c>
      <c r="Z67" s="80">
        <f t="shared" si="20"/>
        <v>0</v>
      </c>
    </row>
    <row r="68" spans="2:26" s="13" customFormat="1" ht="12.75" customHeight="1">
      <c r="B68" s="47">
        <v>21</v>
      </c>
      <c r="C68" s="60">
        <f t="shared" si="0"/>
        <v>0</v>
      </c>
      <c r="D68" s="83">
        <f t="shared" si="1"/>
        <v>0</v>
      </c>
      <c r="E68" s="83">
        <f t="shared" si="2"/>
        <v>0</v>
      </c>
      <c r="F68" s="80">
        <f t="shared" si="3"/>
        <v>0</v>
      </c>
      <c r="G68" s="60">
        <f t="shared" si="4"/>
        <v>0</v>
      </c>
      <c r="H68" s="83">
        <f t="shared" si="5"/>
        <v>0</v>
      </c>
      <c r="I68" s="83">
        <f t="shared" si="6"/>
        <v>0</v>
      </c>
      <c r="J68" s="80">
        <f t="shared" si="7"/>
        <v>0</v>
      </c>
      <c r="K68" s="60">
        <f t="shared" si="8"/>
        <v>0</v>
      </c>
      <c r="L68" s="83">
        <f t="shared" si="9"/>
        <v>0</v>
      </c>
      <c r="M68" s="83">
        <f t="shared" si="10"/>
        <v>0</v>
      </c>
      <c r="N68" s="80">
        <f t="shared" si="11"/>
        <v>0</v>
      </c>
      <c r="O68" s="60">
        <f t="shared" si="12"/>
        <v>0</v>
      </c>
      <c r="P68" s="83">
        <f t="shared" si="13"/>
        <v>0</v>
      </c>
      <c r="Q68" s="83">
        <f t="shared" si="14"/>
        <v>0</v>
      </c>
      <c r="R68" s="80">
        <f t="shared" si="15"/>
        <v>0</v>
      </c>
      <c r="S68" s="60">
        <f t="shared" si="16"/>
        <v>0</v>
      </c>
      <c r="T68" s="83">
        <f t="shared" si="17"/>
        <v>0</v>
      </c>
      <c r="U68" s="83">
        <f t="shared" si="18"/>
        <v>0</v>
      </c>
      <c r="V68" s="80">
        <f t="shared" si="19"/>
        <v>0</v>
      </c>
      <c r="W68" s="60">
        <f t="shared" si="20"/>
        <v>0</v>
      </c>
      <c r="X68" s="83">
        <f t="shared" si="20"/>
        <v>0</v>
      </c>
      <c r="Y68" s="83">
        <f t="shared" si="20"/>
        <v>0</v>
      </c>
      <c r="Z68" s="80">
        <f t="shared" si="20"/>
        <v>0</v>
      </c>
    </row>
    <row r="69" spans="2:26" s="13" customFormat="1" ht="12.75" customHeight="1">
      <c r="B69" s="47">
        <v>22</v>
      </c>
      <c r="C69" s="60">
        <f t="shared" si="0"/>
        <v>0</v>
      </c>
      <c r="D69" s="83">
        <f t="shared" si="1"/>
        <v>0</v>
      </c>
      <c r="E69" s="83">
        <f t="shared" si="2"/>
        <v>0</v>
      </c>
      <c r="F69" s="80">
        <f t="shared" si="3"/>
        <v>0</v>
      </c>
      <c r="G69" s="60">
        <f t="shared" si="4"/>
        <v>0</v>
      </c>
      <c r="H69" s="83">
        <f t="shared" si="5"/>
        <v>0</v>
      </c>
      <c r="I69" s="83">
        <f t="shared" si="6"/>
        <v>0</v>
      </c>
      <c r="J69" s="80">
        <f t="shared" si="7"/>
        <v>0</v>
      </c>
      <c r="K69" s="60">
        <f t="shared" si="8"/>
        <v>0</v>
      </c>
      <c r="L69" s="83">
        <f t="shared" si="9"/>
        <v>0</v>
      </c>
      <c r="M69" s="83">
        <f t="shared" si="10"/>
        <v>0</v>
      </c>
      <c r="N69" s="80">
        <f t="shared" si="11"/>
        <v>0</v>
      </c>
      <c r="O69" s="60">
        <f t="shared" si="12"/>
        <v>0</v>
      </c>
      <c r="P69" s="83">
        <f t="shared" si="13"/>
        <v>0</v>
      </c>
      <c r="Q69" s="83">
        <f t="shared" si="14"/>
        <v>0</v>
      </c>
      <c r="R69" s="80">
        <f t="shared" si="15"/>
        <v>0</v>
      </c>
      <c r="S69" s="60">
        <f t="shared" si="16"/>
        <v>0</v>
      </c>
      <c r="T69" s="83">
        <f t="shared" si="17"/>
        <v>0</v>
      </c>
      <c r="U69" s="83">
        <f t="shared" si="18"/>
        <v>0</v>
      </c>
      <c r="V69" s="80">
        <f t="shared" si="19"/>
        <v>0</v>
      </c>
      <c r="W69" s="60">
        <f t="shared" si="20"/>
        <v>0</v>
      </c>
      <c r="X69" s="83">
        <f t="shared" si="20"/>
        <v>0</v>
      </c>
      <c r="Y69" s="83">
        <f t="shared" si="20"/>
        <v>0</v>
      </c>
      <c r="Z69" s="80">
        <f t="shared" si="20"/>
        <v>0</v>
      </c>
    </row>
    <row r="70" spans="2:26" s="13" customFormat="1" ht="12.75" customHeight="1">
      <c r="B70" s="47">
        <v>23</v>
      </c>
      <c r="C70" s="60">
        <f t="shared" si="0"/>
        <v>0</v>
      </c>
      <c r="D70" s="83">
        <f t="shared" si="1"/>
        <v>0</v>
      </c>
      <c r="E70" s="83">
        <f t="shared" si="2"/>
        <v>0</v>
      </c>
      <c r="F70" s="80">
        <f t="shared" si="3"/>
        <v>0</v>
      </c>
      <c r="G70" s="60">
        <f t="shared" si="4"/>
        <v>0</v>
      </c>
      <c r="H70" s="83">
        <f t="shared" si="5"/>
        <v>0</v>
      </c>
      <c r="I70" s="83">
        <f t="shared" si="6"/>
        <v>0</v>
      </c>
      <c r="J70" s="80">
        <f t="shared" si="7"/>
        <v>0</v>
      </c>
      <c r="K70" s="60">
        <f t="shared" si="8"/>
        <v>0</v>
      </c>
      <c r="L70" s="83">
        <f t="shared" si="9"/>
        <v>0</v>
      </c>
      <c r="M70" s="83">
        <f t="shared" si="10"/>
        <v>0</v>
      </c>
      <c r="N70" s="80">
        <f t="shared" si="11"/>
        <v>0</v>
      </c>
      <c r="O70" s="60">
        <f t="shared" si="12"/>
        <v>0</v>
      </c>
      <c r="P70" s="83">
        <f t="shared" si="13"/>
        <v>0</v>
      </c>
      <c r="Q70" s="83">
        <f t="shared" si="14"/>
        <v>0</v>
      </c>
      <c r="R70" s="80">
        <f t="shared" si="15"/>
        <v>0</v>
      </c>
      <c r="S70" s="60">
        <f t="shared" si="16"/>
        <v>0</v>
      </c>
      <c r="T70" s="83">
        <f t="shared" si="17"/>
        <v>0</v>
      </c>
      <c r="U70" s="83">
        <f t="shared" si="18"/>
        <v>0</v>
      </c>
      <c r="V70" s="80">
        <f t="shared" si="19"/>
        <v>0</v>
      </c>
      <c r="W70" s="60">
        <f t="shared" si="20"/>
        <v>0</v>
      </c>
      <c r="X70" s="83">
        <f t="shared" si="20"/>
        <v>0</v>
      </c>
      <c r="Y70" s="83">
        <f t="shared" si="20"/>
        <v>0</v>
      </c>
      <c r="Z70" s="80">
        <f t="shared" si="20"/>
        <v>0</v>
      </c>
    </row>
    <row r="71" spans="2:26" s="13" customFormat="1" ht="12.75" customHeight="1">
      <c r="B71" s="47">
        <v>24</v>
      </c>
      <c r="C71" s="60">
        <f t="shared" si="0"/>
        <v>0</v>
      </c>
      <c r="D71" s="83">
        <f t="shared" si="1"/>
        <v>0</v>
      </c>
      <c r="E71" s="83">
        <f t="shared" si="2"/>
        <v>0</v>
      </c>
      <c r="F71" s="80">
        <f t="shared" si="3"/>
        <v>0</v>
      </c>
      <c r="G71" s="60">
        <f t="shared" si="4"/>
        <v>0</v>
      </c>
      <c r="H71" s="83">
        <f t="shared" si="5"/>
        <v>0</v>
      </c>
      <c r="I71" s="83">
        <f t="shared" si="6"/>
        <v>0</v>
      </c>
      <c r="J71" s="80">
        <f t="shared" si="7"/>
        <v>0</v>
      </c>
      <c r="K71" s="60">
        <f t="shared" si="8"/>
        <v>0</v>
      </c>
      <c r="L71" s="83">
        <f t="shared" si="9"/>
        <v>0</v>
      </c>
      <c r="M71" s="83">
        <f t="shared" si="10"/>
        <v>0</v>
      </c>
      <c r="N71" s="80">
        <f t="shared" si="11"/>
        <v>0</v>
      </c>
      <c r="O71" s="60">
        <f t="shared" si="12"/>
        <v>0</v>
      </c>
      <c r="P71" s="83">
        <f t="shared" si="13"/>
        <v>0</v>
      </c>
      <c r="Q71" s="83">
        <f t="shared" si="14"/>
        <v>0</v>
      </c>
      <c r="R71" s="80">
        <f t="shared" si="15"/>
        <v>0</v>
      </c>
      <c r="S71" s="60">
        <f t="shared" si="16"/>
        <v>0</v>
      </c>
      <c r="T71" s="83">
        <f t="shared" si="17"/>
        <v>0</v>
      </c>
      <c r="U71" s="83">
        <f t="shared" si="18"/>
        <v>0</v>
      </c>
      <c r="V71" s="80">
        <f t="shared" si="19"/>
        <v>0</v>
      </c>
      <c r="W71" s="60">
        <f t="shared" si="20"/>
        <v>0</v>
      </c>
      <c r="X71" s="83">
        <f t="shared" si="20"/>
        <v>0</v>
      </c>
      <c r="Y71" s="83">
        <f t="shared" si="20"/>
        <v>0</v>
      </c>
      <c r="Z71" s="80">
        <f t="shared" si="20"/>
        <v>0</v>
      </c>
    </row>
    <row r="72" spans="2:26" s="13" customFormat="1" ht="12.75" customHeight="1">
      <c r="B72" s="47">
        <v>25</v>
      </c>
      <c r="C72" s="60">
        <f t="shared" si="0"/>
        <v>0</v>
      </c>
      <c r="D72" s="83">
        <f t="shared" si="1"/>
        <v>0</v>
      </c>
      <c r="E72" s="83">
        <f t="shared" si="2"/>
        <v>0</v>
      </c>
      <c r="F72" s="80">
        <f t="shared" si="3"/>
        <v>0</v>
      </c>
      <c r="G72" s="60">
        <f t="shared" si="4"/>
        <v>0</v>
      </c>
      <c r="H72" s="83">
        <f t="shared" si="5"/>
        <v>0</v>
      </c>
      <c r="I72" s="83">
        <f t="shared" si="6"/>
        <v>0</v>
      </c>
      <c r="J72" s="80">
        <f t="shared" si="7"/>
        <v>0</v>
      </c>
      <c r="K72" s="60">
        <f t="shared" si="8"/>
        <v>0</v>
      </c>
      <c r="L72" s="83">
        <f t="shared" si="9"/>
        <v>0</v>
      </c>
      <c r="M72" s="83">
        <f t="shared" si="10"/>
        <v>0</v>
      </c>
      <c r="N72" s="80">
        <f t="shared" si="11"/>
        <v>0</v>
      </c>
      <c r="O72" s="60">
        <f t="shared" si="12"/>
        <v>0</v>
      </c>
      <c r="P72" s="83">
        <f t="shared" si="13"/>
        <v>0</v>
      </c>
      <c r="Q72" s="83">
        <f t="shared" si="14"/>
        <v>0</v>
      </c>
      <c r="R72" s="80">
        <f t="shared" si="15"/>
        <v>0</v>
      </c>
      <c r="S72" s="60">
        <f t="shared" si="16"/>
        <v>0</v>
      </c>
      <c r="T72" s="83">
        <f t="shared" si="17"/>
        <v>0</v>
      </c>
      <c r="U72" s="83">
        <f t="shared" si="18"/>
        <v>0</v>
      </c>
      <c r="V72" s="80">
        <f t="shared" si="19"/>
        <v>0</v>
      </c>
      <c r="W72" s="60">
        <f t="shared" si="20"/>
        <v>0</v>
      </c>
      <c r="X72" s="83">
        <f t="shared" si="20"/>
        <v>0</v>
      </c>
      <c r="Y72" s="83">
        <f t="shared" si="20"/>
        <v>0</v>
      </c>
      <c r="Z72" s="80">
        <f t="shared" si="20"/>
        <v>0</v>
      </c>
    </row>
    <row r="73" spans="2:26" s="13" customFormat="1" ht="12.75" customHeight="1">
      <c r="B73" s="47">
        <v>26</v>
      </c>
      <c r="C73" s="60">
        <f t="shared" si="0"/>
        <v>0</v>
      </c>
      <c r="D73" s="83">
        <f t="shared" si="1"/>
        <v>0</v>
      </c>
      <c r="E73" s="83">
        <f t="shared" si="2"/>
        <v>0</v>
      </c>
      <c r="F73" s="80">
        <f t="shared" si="3"/>
        <v>0</v>
      </c>
      <c r="G73" s="60">
        <f t="shared" si="4"/>
        <v>0</v>
      </c>
      <c r="H73" s="83">
        <f t="shared" si="5"/>
        <v>0</v>
      </c>
      <c r="I73" s="83">
        <f t="shared" si="6"/>
        <v>0</v>
      </c>
      <c r="J73" s="80">
        <f t="shared" si="7"/>
        <v>0</v>
      </c>
      <c r="K73" s="60">
        <f t="shared" si="8"/>
        <v>0</v>
      </c>
      <c r="L73" s="83">
        <f t="shared" si="9"/>
        <v>0</v>
      </c>
      <c r="M73" s="83">
        <f t="shared" si="10"/>
        <v>0</v>
      </c>
      <c r="N73" s="80">
        <f t="shared" si="11"/>
        <v>0</v>
      </c>
      <c r="O73" s="60">
        <f t="shared" si="12"/>
        <v>0</v>
      </c>
      <c r="P73" s="83">
        <f t="shared" si="13"/>
        <v>0</v>
      </c>
      <c r="Q73" s="83">
        <f t="shared" si="14"/>
        <v>0</v>
      </c>
      <c r="R73" s="80">
        <f t="shared" si="15"/>
        <v>0</v>
      </c>
      <c r="S73" s="60">
        <f t="shared" si="16"/>
        <v>0</v>
      </c>
      <c r="T73" s="83">
        <f t="shared" si="17"/>
        <v>0</v>
      </c>
      <c r="U73" s="83">
        <f t="shared" si="18"/>
        <v>0</v>
      </c>
      <c r="V73" s="80">
        <f t="shared" si="19"/>
        <v>0</v>
      </c>
      <c r="W73" s="60">
        <f t="shared" si="20"/>
        <v>0</v>
      </c>
      <c r="X73" s="83">
        <f t="shared" si="20"/>
        <v>0</v>
      </c>
      <c r="Y73" s="83">
        <f t="shared" si="20"/>
        <v>0</v>
      </c>
      <c r="Z73" s="80">
        <f t="shared" si="20"/>
        <v>0</v>
      </c>
    </row>
    <row r="74" spans="2:26" s="13" customFormat="1" ht="12.75" customHeight="1">
      <c r="B74" s="47">
        <v>27</v>
      </c>
      <c r="C74" s="60">
        <f t="shared" si="0"/>
        <v>0</v>
      </c>
      <c r="D74" s="83">
        <f t="shared" si="1"/>
        <v>0</v>
      </c>
      <c r="E74" s="83">
        <f t="shared" si="2"/>
        <v>0</v>
      </c>
      <c r="F74" s="80">
        <f t="shared" si="3"/>
        <v>0</v>
      </c>
      <c r="G74" s="60">
        <f t="shared" si="4"/>
        <v>0</v>
      </c>
      <c r="H74" s="83">
        <f t="shared" si="5"/>
        <v>0</v>
      </c>
      <c r="I74" s="83">
        <f t="shared" si="6"/>
        <v>0</v>
      </c>
      <c r="J74" s="80">
        <f t="shared" si="7"/>
        <v>0</v>
      </c>
      <c r="K74" s="60">
        <f t="shared" si="8"/>
        <v>0</v>
      </c>
      <c r="L74" s="83">
        <f t="shared" si="9"/>
        <v>0</v>
      </c>
      <c r="M74" s="83">
        <f t="shared" si="10"/>
        <v>0</v>
      </c>
      <c r="N74" s="80">
        <f t="shared" si="11"/>
        <v>0</v>
      </c>
      <c r="O74" s="60">
        <f t="shared" si="12"/>
        <v>0</v>
      </c>
      <c r="P74" s="83">
        <f t="shared" si="13"/>
        <v>0</v>
      </c>
      <c r="Q74" s="83">
        <f t="shared" si="14"/>
        <v>0</v>
      </c>
      <c r="R74" s="80">
        <f t="shared" si="15"/>
        <v>0</v>
      </c>
      <c r="S74" s="60">
        <f t="shared" si="16"/>
        <v>0</v>
      </c>
      <c r="T74" s="83">
        <f t="shared" si="17"/>
        <v>0</v>
      </c>
      <c r="U74" s="83">
        <f t="shared" si="18"/>
        <v>0</v>
      </c>
      <c r="V74" s="80">
        <f t="shared" si="19"/>
        <v>0</v>
      </c>
      <c r="W74" s="60">
        <f t="shared" si="20"/>
        <v>0</v>
      </c>
      <c r="X74" s="83">
        <f t="shared" si="20"/>
        <v>0</v>
      </c>
      <c r="Y74" s="83">
        <f t="shared" si="20"/>
        <v>0</v>
      </c>
      <c r="Z74" s="80">
        <f t="shared" si="20"/>
        <v>0</v>
      </c>
    </row>
    <row r="75" spans="2:26" s="13" customFormat="1" ht="12.75" customHeight="1">
      <c r="B75" s="47">
        <v>28</v>
      </c>
      <c r="C75" s="60">
        <f t="shared" si="0"/>
        <v>0</v>
      </c>
      <c r="D75" s="83">
        <f t="shared" si="1"/>
        <v>0</v>
      </c>
      <c r="E75" s="83">
        <f t="shared" si="2"/>
        <v>0</v>
      </c>
      <c r="F75" s="80">
        <f t="shared" si="3"/>
        <v>0</v>
      </c>
      <c r="G75" s="60">
        <f t="shared" si="4"/>
        <v>0</v>
      </c>
      <c r="H75" s="83">
        <f t="shared" si="5"/>
        <v>0</v>
      </c>
      <c r="I75" s="83">
        <f t="shared" si="6"/>
        <v>0</v>
      </c>
      <c r="J75" s="80">
        <f t="shared" si="7"/>
        <v>0</v>
      </c>
      <c r="K75" s="60">
        <f t="shared" si="8"/>
        <v>0</v>
      </c>
      <c r="L75" s="83">
        <f t="shared" si="9"/>
        <v>0</v>
      </c>
      <c r="M75" s="83">
        <f t="shared" si="10"/>
        <v>0</v>
      </c>
      <c r="N75" s="80">
        <f t="shared" si="11"/>
        <v>0</v>
      </c>
      <c r="O75" s="60">
        <f t="shared" si="12"/>
        <v>0</v>
      </c>
      <c r="P75" s="83">
        <f t="shared" si="13"/>
        <v>0</v>
      </c>
      <c r="Q75" s="83">
        <f t="shared" si="14"/>
        <v>0</v>
      </c>
      <c r="R75" s="80">
        <f t="shared" si="15"/>
        <v>0</v>
      </c>
      <c r="S75" s="60">
        <f t="shared" si="16"/>
        <v>0</v>
      </c>
      <c r="T75" s="83">
        <f t="shared" si="17"/>
        <v>0</v>
      </c>
      <c r="U75" s="83">
        <f t="shared" si="18"/>
        <v>0</v>
      </c>
      <c r="V75" s="80">
        <f t="shared" si="19"/>
        <v>0</v>
      </c>
      <c r="W75" s="60">
        <f t="shared" si="20"/>
        <v>0</v>
      </c>
      <c r="X75" s="83">
        <f t="shared" si="20"/>
        <v>0</v>
      </c>
      <c r="Y75" s="83">
        <f t="shared" si="20"/>
        <v>0</v>
      </c>
      <c r="Z75" s="80">
        <f t="shared" si="20"/>
        <v>0</v>
      </c>
    </row>
    <row r="76" spans="2:26" s="13" customFormat="1" ht="12.75" customHeight="1">
      <c r="B76" s="47">
        <v>29</v>
      </c>
      <c r="C76" s="60">
        <f t="shared" si="0"/>
        <v>0</v>
      </c>
      <c r="D76" s="83">
        <f t="shared" si="1"/>
        <v>0</v>
      </c>
      <c r="E76" s="83">
        <f t="shared" si="2"/>
        <v>0</v>
      </c>
      <c r="F76" s="80">
        <f t="shared" si="3"/>
        <v>0</v>
      </c>
      <c r="G76" s="60">
        <f t="shared" si="4"/>
        <v>0</v>
      </c>
      <c r="H76" s="83">
        <f t="shared" si="5"/>
        <v>0</v>
      </c>
      <c r="I76" s="83">
        <f t="shared" si="6"/>
        <v>0</v>
      </c>
      <c r="J76" s="80">
        <f t="shared" si="7"/>
        <v>0</v>
      </c>
      <c r="K76" s="60">
        <f t="shared" si="8"/>
        <v>0</v>
      </c>
      <c r="L76" s="83">
        <f t="shared" si="9"/>
        <v>0</v>
      </c>
      <c r="M76" s="83">
        <f t="shared" si="10"/>
        <v>0</v>
      </c>
      <c r="N76" s="80">
        <f t="shared" si="11"/>
        <v>0</v>
      </c>
      <c r="O76" s="60">
        <f t="shared" si="12"/>
        <v>0</v>
      </c>
      <c r="P76" s="83">
        <f t="shared" si="13"/>
        <v>0</v>
      </c>
      <c r="Q76" s="83">
        <f t="shared" si="14"/>
        <v>0</v>
      </c>
      <c r="R76" s="80">
        <f t="shared" si="15"/>
        <v>0</v>
      </c>
      <c r="S76" s="60">
        <f t="shared" si="16"/>
        <v>0</v>
      </c>
      <c r="T76" s="83">
        <f t="shared" si="17"/>
        <v>0</v>
      </c>
      <c r="U76" s="83">
        <f t="shared" si="18"/>
        <v>0</v>
      </c>
      <c r="V76" s="80">
        <f t="shared" si="19"/>
        <v>0</v>
      </c>
      <c r="W76" s="60">
        <f t="shared" si="20"/>
        <v>0</v>
      </c>
      <c r="X76" s="83">
        <f t="shared" si="20"/>
        <v>0</v>
      </c>
      <c r="Y76" s="83">
        <f t="shared" si="20"/>
        <v>0</v>
      </c>
      <c r="Z76" s="80">
        <f t="shared" si="20"/>
        <v>0</v>
      </c>
    </row>
    <row r="77" spans="2:26" s="13" customFormat="1" ht="12.75" customHeight="1">
      <c r="B77" s="47">
        <v>30</v>
      </c>
      <c r="C77" s="60">
        <f t="shared" si="0"/>
        <v>0</v>
      </c>
      <c r="D77" s="83">
        <f t="shared" si="1"/>
        <v>0</v>
      </c>
      <c r="E77" s="83">
        <f t="shared" si="2"/>
        <v>0</v>
      </c>
      <c r="F77" s="80">
        <f t="shared" si="3"/>
        <v>0</v>
      </c>
      <c r="G77" s="60">
        <f t="shared" si="4"/>
        <v>0</v>
      </c>
      <c r="H77" s="83">
        <f t="shared" si="5"/>
        <v>0</v>
      </c>
      <c r="I77" s="83">
        <f t="shared" si="6"/>
        <v>0</v>
      </c>
      <c r="J77" s="80">
        <f t="shared" si="7"/>
        <v>0</v>
      </c>
      <c r="K77" s="60">
        <f t="shared" si="8"/>
        <v>0</v>
      </c>
      <c r="L77" s="83">
        <f t="shared" si="9"/>
        <v>0</v>
      </c>
      <c r="M77" s="83">
        <f t="shared" si="10"/>
        <v>0</v>
      </c>
      <c r="N77" s="80">
        <f t="shared" si="11"/>
        <v>0</v>
      </c>
      <c r="O77" s="60">
        <f t="shared" si="12"/>
        <v>0</v>
      </c>
      <c r="P77" s="83">
        <f t="shared" si="13"/>
        <v>0</v>
      </c>
      <c r="Q77" s="83">
        <f t="shared" si="14"/>
        <v>0</v>
      </c>
      <c r="R77" s="80">
        <f t="shared" si="15"/>
        <v>0</v>
      </c>
      <c r="S77" s="60">
        <f t="shared" si="16"/>
        <v>0</v>
      </c>
      <c r="T77" s="83">
        <f t="shared" si="17"/>
        <v>0</v>
      </c>
      <c r="U77" s="83">
        <f t="shared" si="18"/>
        <v>0</v>
      </c>
      <c r="V77" s="80">
        <f t="shared" si="19"/>
        <v>0</v>
      </c>
      <c r="W77" s="60">
        <f t="shared" si="20"/>
        <v>0</v>
      </c>
      <c r="X77" s="83">
        <f t="shared" si="20"/>
        <v>0</v>
      </c>
      <c r="Y77" s="83">
        <f t="shared" si="20"/>
        <v>0</v>
      </c>
      <c r="Z77" s="80">
        <f t="shared" si="20"/>
        <v>0</v>
      </c>
    </row>
    <row r="78" spans="2:26" s="13" customFormat="1" ht="12.75" customHeight="1" thickBot="1">
      <c r="B78" s="98">
        <v>31</v>
      </c>
      <c r="C78" s="61">
        <f t="shared" si="0"/>
        <v>0</v>
      </c>
      <c r="D78" s="84">
        <f t="shared" si="1"/>
        <v>0</v>
      </c>
      <c r="E78" s="84">
        <f t="shared" si="2"/>
        <v>0</v>
      </c>
      <c r="F78" s="81">
        <f t="shared" si="3"/>
        <v>0</v>
      </c>
      <c r="G78" s="61">
        <f t="shared" si="4"/>
        <v>0</v>
      </c>
      <c r="H78" s="84">
        <f t="shared" si="5"/>
        <v>0</v>
      </c>
      <c r="I78" s="84">
        <f t="shared" si="6"/>
        <v>0</v>
      </c>
      <c r="J78" s="81">
        <f t="shared" si="7"/>
        <v>0</v>
      </c>
      <c r="K78" s="61">
        <f t="shared" si="8"/>
        <v>0</v>
      </c>
      <c r="L78" s="84">
        <f t="shared" si="9"/>
        <v>0</v>
      </c>
      <c r="M78" s="84">
        <f t="shared" si="10"/>
        <v>0</v>
      </c>
      <c r="N78" s="81">
        <f t="shared" si="11"/>
        <v>0</v>
      </c>
      <c r="O78" s="61">
        <f t="shared" si="12"/>
        <v>0</v>
      </c>
      <c r="P78" s="84">
        <f t="shared" si="13"/>
        <v>0</v>
      </c>
      <c r="Q78" s="84">
        <f t="shared" si="14"/>
        <v>0</v>
      </c>
      <c r="R78" s="81">
        <f t="shared" si="15"/>
        <v>0</v>
      </c>
      <c r="S78" s="61">
        <f t="shared" si="16"/>
        <v>0</v>
      </c>
      <c r="T78" s="84">
        <f t="shared" si="17"/>
        <v>0</v>
      </c>
      <c r="U78" s="84">
        <f t="shared" si="18"/>
        <v>0</v>
      </c>
      <c r="V78" s="89">
        <f t="shared" si="19"/>
        <v>0</v>
      </c>
      <c r="W78" s="90">
        <f t="shared" si="20"/>
        <v>0</v>
      </c>
      <c r="X78" s="91">
        <f t="shared" si="20"/>
        <v>0</v>
      </c>
      <c r="Y78" s="91">
        <f t="shared" si="20"/>
        <v>0</v>
      </c>
      <c r="Z78" s="89">
        <f t="shared" si="20"/>
        <v>0</v>
      </c>
    </row>
    <row r="79" spans="3:26" s="13" customFormat="1" ht="15.75" customHeight="1" thickBot="1" thickTop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 s="96" t="s">
        <v>48</v>
      </c>
      <c r="V79" s="92" t="s">
        <v>5</v>
      </c>
      <c r="W79" s="93">
        <f>AVERAGE(W48:W78)</f>
        <v>0</v>
      </c>
      <c r="X79" s="94">
        <f>AVERAGE(X48:X78)</f>
        <v>0</v>
      </c>
      <c r="Y79" s="94">
        <f>AVERAGE(Y48:Y78)</f>
        <v>0</v>
      </c>
      <c r="Z79" s="95">
        <f>AVERAGE(Z48:Z78)</f>
        <v>0</v>
      </c>
    </row>
    <row r="80" spans="22:26" ht="12.75" customHeight="1" thickTop="1">
      <c r="V80" s="16"/>
      <c r="W80" s="16"/>
      <c r="X80" s="16"/>
      <c r="Y80" s="16"/>
      <c r="Z80" s="16"/>
    </row>
    <row r="81" spans="16:26" ht="12.75" customHeight="1">
      <c r="P81" s="146" t="s">
        <v>34</v>
      </c>
      <c r="Q81" s="172"/>
      <c r="R81" s="173"/>
      <c r="S81" s="14"/>
      <c r="T81" s="13"/>
      <c r="U81" s="13"/>
      <c r="V81" s="13"/>
      <c r="W81" s="132" t="s">
        <v>4</v>
      </c>
      <c r="X81" s="134" t="s">
        <v>6</v>
      </c>
      <c r="Y81" s="135"/>
      <c r="Z81" s="136"/>
    </row>
    <row r="82" spans="16:26" ht="12.75" customHeight="1">
      <c r="P82" s="174"/>
      <c r="Q82" s="175"/>
      <c r="R82" s="176"/>
      <c r="S82" s="14"/>
      <c r="T82" s="13"/>
      <c r="U82" s="13"/>
      <c r="V82" s="13"/>
      <c r="W82" s="133"/>
      <c r="X82" s="41" t="s">
        <v>12</v>
      </c>
      <c r="Y82" s="41" t="s">
        <v>2</v>
      </c>
      <c r="Z82" s="42" t="s">
        <v>11</v>
      </c>
    </row>
    <row r="83" spans="16:26" ht="12.75" customHeight="1">
      <c r="P83" s="50" t="s">
        <v>32</v>
      </c>
      <c r="Q83" s="50" t="s">
        <v>2</v>
      </c>
      <c r="R83" s="50" t="s">
        <v>11</v>
      </c>
      <c r="S83" s="14"/>
      <c r="T83" s="137" t="s">
        <v>7</v>
      </c>
      <c r="U83" s="138"/>
      <c r="V83" s="139"/>
      <c r="W83" s="34">
        <f>MAX(W48:W78)</f>
        <v>0</v>
      </c>
      <c r="X83" s="85"/>
      <c r="Y83" s="85"/>
      <c r="Z83" s="76"/>
    </row>
    <row r="84" spans="15:26" ht="12.75" customHeight="1">
      <c r="O84" s="14"/>
      <c r="P84" s="35" t="e">
        <f>X79/W79*1000</f>
        <v>#DIV/0!</v>
      </c>
      <c r="Q84" s="35" t="e">
        <f>Y79/W79*1000</f>
        <v>#DIV/0!</v>
      </c>
      <c r="R84" s="35" t="e">
        <f>Z79/W79*1000</f>
        <v>#DIV/0!</v>
      </c>
      <c r="S84" s="14"/>
      <c r="T84" s="140" t="s">
        <v>8</v>
      </c>
      <c r="U84" s="141"/>
      <c r="V84" s="142"/>
      <c r="W84" s="17"/>
      <c r="X84" s="86">
        <f>MAX(X48:X78)</f>
        <v>0</v>
      </c>
      <c r="Y84" s="87"/>
      <c r="Z84" s="77"/>
    </row>
    <row r="85" spans="15:26" ht="12.75" customHeight="1">
      <c r="O85" s="13"/>
      <c r="P85" s="2" t="s">
        <v>40</v>
      </c>
      <c r="Q85" s="13"/>
      <c r="R85" s="13"/>
      <c r="S85" s="14"/>
      <c r="T85" s="140" t="s">
        <v>9</v>
      </c>
      <c r="U85" s="141"/>
      <c r="V85" s="142"/>
      <c r="W85" s="17"/>
      <c r="X85" s="87"/>
      <c r="Y85" s="86">
        <f>MAX(Y48:Y78)</f>
        <v>0</v>
      </c>
      <c r="Z85" s="77"/>
    </row>
    <row r="86" spans="15:26" ht="12.75" customHeight="1">
      <c r="O86" s="13"/>
      <c r="P86" s="13"/>
      <c r="Q86" s="13"/>
      <c r="R86" s="13"/>
      <c r="S86" s="14"/>
      <c r="T86" s="143" t="s">
        <v>10</v>
      </c>
      <c r="U86" s="144"/>
      <c r="V86" s="145"/>
      <c r="W86" s="18"/>
      <c r="X86" s="88"/>
      <c r="Y86" s="88"/>
      <c r="Z86" s="78">
        <f>MAX(Z48:Z78)</f>
        <v>0</v>
      </c>
    </row>
    <row r="87" spans="15:26" ht="12.75" customHeight="1">
      <c r="O87" s="7"/>
      <c r="P87" s="8"/>
      <c r="Q87" s="8"/>
      <c r="R87" s="9"/>
      <c r="S87" s="7"/>
      <c r="T87" s="8"/>
      <c r="U87" s="8"/>
      <c r="V87" s="9"/>
      <c r="W87" s="65" t="s">
        <v>46</v>
      </c>
      <c r="X87" s="9"/>
      <c r="Y87" s="9"/>
      <c r="Z87" s="9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spans="2:26" ht="12.75" customHeight="1">
      <c r="B97" s="10"/>
      <c r="C97" s="7"/>
      <c r="D97" s="8"/>
      <c r="E97" s="8"/>
      <c r="F97" s="9"/>
      <c r="G97" s="7"/>
      <c r="H97" s="8"/>
      <c r="I97" s="8"/>
      <c r="J97" s="9"/>
      <c r="K97" s="7"/>
      <c r="L97" s="8"/>
      <c r="M97" s="8"/>
      <c r="N97" s="9"/>
      <c r="O97" s="7"/>
      <c r="P97" s="8"/>
      <c r="Q97" s="8"/>
      <c r="R97" s="9"/>
      <c r="S97" s="7"/>
      <c r="T97" s="8"/>
      <c r="U97" s="8"/>
      <c r="V97" s="9"/>
      <c r="W97" s="9"/>
      <c r="X97" s="9"/>
      <c r="Y97" s="9"/>
      <c r="Z97" s="9"/>
    </row>
    <row r="98" spans="2:26" ht="12.75" customHeight="1">
      <c r="B98" s="10"/>
      <c r="C98" s="7"/>
      <c r="D98" s="8"/>
      <c r="E98" s="8"/>
      <c r="F98" s="9"/>
      <c r="G98" s="7"/>
      <c r="H98" s="8"/>
      <c r="I98" s="8"/>
      <c r="J98" s="9"/>
      <c r="K98" s="7"/>
      <c r="L98" s="8"/>
      <c r="M98" s="8"/>
      <c r="N98" s="9"/>
      <c r="O98" s="7"/>
      <c r="P98" s="8"/>
      <c r="Q98" s="8"/>
      <c r="R98" s="9"/>
      <c r="S98" s="7"/>
      <c r="T98" s="8"/>
      <c r="U98" s="8"/>
      <c r="V98" s="9"/>
      <c r="W98" s="9"/>
      <c r="X98" s="9"/>
      <c r="Y98" s="9"/>
      <c r="Z98" s="9"/>
    </row>
    <row r="99" spans="2:26" ht="12.75" customHeight="1">
      <c r="B99" s="10"/>
      <c r="C99" s="7"/>
      <c r="D99" s="8"/>
      <c r="E99" s="8"/>
      <c r="F99" s="9"/>
      <c r="G99" s="7"/>
      <c r="H99" s="8"/>
      <c r="I99" s="8"/>
      <c r="J99" s="9"/>
      <c r="K99" s="7"/>
      <c r="L99" s="8"/>
      <c r="M99" s="8"/>
      <c r="N99" s="9"/>
      <c r="O99" s="7"/>
      <c r="P99" s="8"/>
      <c r="Q99" s="8"/>
      <c r="R99" s="9"/>
      <c r="S99" s="7"/>
      <c r="T99" s="8"/>
      <c r="U99" s="8"/>
      <c r="V99" s="9"/>
      <c r="W99" s="9"/>
      <c r="X99" s="9"/>
      <c r="Y99" s="9"/>
      <c r="Z99" s="9"/>
    </row>
    <row r="100" spans="2:26" ht="12.75" customHeight="1">
      <c r="B100" s="10"/>
      <c r="C100" s="7"/>
      <c r="D100" s="8"/>
      <c r="E100" s="8"/>
      <c r="F100" s="9"/>
      <c r="G100" s="7"/>
      <c r="H100" s="8"/>
      <c r="I100" s="8"/>
      <c r="J100" s="9"/>
      <c r="K100" s="7"/>
      <c r="L100" s="8"/>
      <c r="M100" s="8"/>
      <c r="N100" s="9"/>
      <c r="O100" s="7"/>
      <c r="P100" s="8"/>
      <c r="Q100" s="8"/>
      <c r="R100" s="9"/>
      <c r="S100" s="7"/>
      <c r="T100" s="8"/>
      <c r="U100" s="8"/>
      <c r="V100" s="9"/>
      <c r="W100" s="9"/>
      <c r="X100" s="9"/>
      <c r="Y100" s="9"/>
      <c r="Z100" s="9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</sheetData>
  <sheetProtection/>
  <mergeCells count="42">
    <mergeCell ref="T84:V84"/>
    <mergeCell ref="T85:V85"/>
    <mergeCell ref="T86:V86"/>
    <mergeCell ref="P81:R82"/>
    <mergeCell ref="W81:W82"/>
    <mergeCell ref="X81:Z81"/>
    <mergeCell ref="T83:V83"/>
    <mergeCell ref="K46:K47"/>
    <mergeCell ref="L46:N46"/>
    <mergeCell ref="O46:O47"/>
    <mergeCell ref="P46:R46"/>
    <mergeCell ref="C46:C47"/>
    <mergeCell ref="D46:F46"/>
    <mergeCell ref="G46:G47"/>
    <mergeCell ref="H46:J46"/>
    <mergeCell ref="C45:F45"/>
    <mergeCell ref="G45:J45"/>
    <mergeCell ref="K45:N45"/>
    <mergeCell ref="O45:R45"/>
    <mergeCell ref="S7:S8"/>
    <mergeCell ref="T7:V7"/>
    <mergeCell ref="K7:K8"/>
    <mergeCell ref="L7:N7"/>
    <mergeCell ref="O7:O8"/>
    <mergeCell ref="P7:R7"/>
    <mergeCell ref="X43:Y43"/>
    <mergeCell ref="W44:W47"/>
    <mergeCell ref="X44:Z44"/>
    <mergeCell ref="S45:V45"/>
    <mergeCell ref="S46:S47"/>
    <mergeCell ref="T46:V46"/>
    <mergeCell ref="X46:Z46"/>
    <mergeCell ref="C7:C8"/>
    <mergeCell ref="D7:F7"/>
    <mergeCell ref="G7:G8"/>
    <mergeCell ref="H7:J7"/>
    <mergeCell ref="B1:Z1"/>
    <mergeCell ref="C4:F4"/>
    <mergeCell ref="G4:J4"/>
    <mergeCell ref="K4:N4"/>
    <mergeCell ref="O4:R4"/>
    <mergeCell ref="S4:V4"/>
  </mergeCells>
  <printOptions/>
  <pageMargins left="0.75" right="0.75" top="0.23" bottom="0.25" header="0.2" footer="0.21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2012-04-04T06:48:06Z</cp:lastPrinted>
  <dcterms:created xsi:type="dcterms:W3CDTF">2002-06-18T08:52:14Z</dcterms:created>
  <dcterms:modified xsi:type="dcterms:W3CDTF">2020-05-22T08:15:31Z</dcterms:modified>
  <cp:category/>
  <cp:version/>
  <cp:contentType/>
  <cp:contentStatus/>
</cp:coreProperties>
</file>